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updateLinks="never" codeName="ThisWorkbook"/>
  <bookViews>
    <workbookView xWindow="0" yWindow="0" windowWidth="21600" windowHeight="9680" tabRatio="909" firstSheet="8" activeTab="13"/>
  </bookViews>
  <sheets>
    <sheet name="Cover" sheetId="31" r:id="rId1"/>
    <sheet name="6 Management Commitment" sheetId="32" r:id="rId2"/>
    <sheet name="8.1 Organization Context " sheetId="33" r:id="rId3"/>
    <sheet name="8.2 Program Scope" sheetId="34" r:id="rId4"/>
    <sheet name="8.3 Program Stakeholders" sheetId="35" r:id="rId5"/>
    <sheet name="8.4 Program Team" sheetId="36" r:id="rId6"/>
    <sheet name="8.5 Program Req." sheetId="37" r:id="rId7"/>
    <sheet name="8.6 Maturity Model" sheetId="38" r:id="rId8"/>
    <sheet name="8.7 Knowledge Assessment" sheetId="39" r:id="rId9"/>
    <sheet name="8.7 Behavioral Assessment" sheetId="40" r:id="rId10"/>
    <sheet name="8.8 Objectives and KPIs" sheetId="41" r:id="rId11"/>
    <sheet name="9.1 Selection of Topics" sheetId="12" r:id="rId12"/>
    <sheet name="9.2 Execution Plan" sheetId="42" r:id="rId13"/>
    <sheet name="10.2 Program Evaluation " sheetId="29" r:id="rId14"/>
  </sheets>
  <externalReferences>
    <externalReference r:id="rId15"/>
  </externalReferences>
  <definedNames>
    <definedName name="DayRails" localSheetId="13">'10.2 Program Evaluation '!StartDateWindow+ROW('[1]C-5. Execution Plan'!$1:$25)-1</definedName>
    <definedName name="DayRails">StartDateWindow+ROW(#REF!)-1</definedName>
    <definedName name="GridCalc" localSheetId="13">IFERROR([1]calcs!$A1/SUMPRODUCT( ([1]!Activities[Id]=[1]calcs!$C1)*([1]!Activities[Start Date]&lt;=[1]calcs!A$31)*(([1]!Activities[End Date]&gt;=[1]calcs!A$31)+(LEN([1]!Activities[End Date])=0)*([1]!Activities[Start Date]=[1]calcs!A$31)) ),NA())</definedName>
    <definedName name="GridCalc" localSheetId="2">IFERROR(#REF!/SUMPRODUCT( (#REF!=#REF!)*(#REF!&lt;=#REF!)*((#REF!&gt;=#REF!)+(LEN(#REF!)=0)*(#REF!=#REF!)) ),NA())</definedName>
    <definedName name="GridCalc" localSheetId="3">IFERROR(#REF!/SUMPRODUCT( (#REF!=#REF!)*(#REF!&lt;=#REF!)*((#REF!&gt;=#REF!)+(LEN(#REF!)=0)*(#REF!=#REF!)) ),NA())</definedName>
    <definedName name="GridCalc" localSheetId="4">IFERROR(#REF!/SUMPRODUCT( (#REF!=#REF!)*(#REF!&lt;=#REF!)*((#REF!&gt;=#REF!)+(LEN(#REF!)=0)*(#REF!=#REF!)) ),NA())</definedName>
    <definedName name="GridCalc">IFERROR(#REF!/SUMPRODUCT( (#REF!=#REF!)*(#REF!&lt;=#REF!)*((#REF!&gt;=#REF!)+(LEN(#REF!)=0)*(#REF!=#REF!)) ),NA())</definedName>
    <definedName name="StartDate" localSheetId="13">[1]calcs!$D$28</definedName>
    <definedName name="StartDate">#REF!</definedName>
    <definedName name="StartDateWindow" localSheetId="13">[1]calcs!$D$25</definedName>
    <definedName name="StartDateWindow">#REF!</definedName>
    <definedName name="WindowDays" localSheetId="13">[1]calcs!$D$29</definedName>
    <definedName name="WindowDays">#REF!</definedName>
    <definedName name="WindowOffset" localSheetId="13">[1]calcs!$D$26</definedName>
    <definedName name="WindowOffset">#REF!</definedName>
  </definedNames>
  <calcPr calcId="171027"/>
</workbook>
</file>

<file path=xl/calcChain.xml><?xml version="1.0" encoding="utf-8"?>
<calcChain xmlns="http://schemas.openxmlformats.org/spreadsheetml/2006/main">
  <c r="O4" i="40" l="1"/>
  <c r="P14" i="40"/>
  <c r="I83" i="39"/>
  <c r="I78" i="39"/>
  <c r="I3" i="39"/>
  <c r="I8" i="39"/>
  <c r="O14" i="40" l="1"/>
  <c r="O9" i="40"/>
  <c r="P9" i="40" s="1"/>
  <c r="P4" i="40"/>
  <c r="I73" i="39"/>
  <c r="I68" i="39"/>
  <c r="I63" i="39"/>
  <c r="I58" i="39"/>
  <c r="I53" i="39"/>
  <c r="I48" i="39"/>
  <c r="I43" i="39"/>
  <c r="I38" i="39"/>
  <c r="I33" i="39"/>
  <c r="I28" i="39"/>
  <c r="I23" i="39"/>
  <c r="I18" i="39"/>
  <c r="I13" i="39"/>
</calcChain>
</file>

<file path=xl/comments1.xml><?xml version="1.0" encoding="utf-8"?>
<comments xmlns="http://schemas.openxmlformats.org/spreadsheetml/2006/main">
  <authors>
    <author>Author</author>
  </authors>
  <commentList>
    <comment ref="H56" authorId="0" shapeId="0">
      <text>
        <r>
          <rPr>
            <b/>
            <sz val="9"/>
            <color indexed="81"/>
            <rFont val="Tahoma"/>
            <family val="2"/>
          </rPr>
          <t xml:space="preserve">Reference from risk register </t>
        </r>
      </text>
    </comment>
  </commentList>
</comments>
</file>

<file path=xl/comments2.xml><?xml version="1.0" encoding="utf-8"?>
<comments xmlns="http://schemas.openxmlformats.org/spreadsheetml/2006/main">
  <authors>
    <author>Author</author>
  </authors>
  <commentList>
    <comment ref="I2" authorId="0" shapeId="0">
      <text>
        <r>
          <rPr>
            <b/>
            <sz val="9"/>
            <color indexed="81"/>
            <rFont val="Tahoma"/>
            <family val="2"/>
          </rPr>
          <t>Based on maturity model 2</t>
        </r>
      </text>
    </comment>
  </commentList>
</comments>
</file>

<file path=xl/comments3.xml><?xml version="1.0" encoding="utf-8"?>
<comments xmlns="http://schemas.openxmlformats.org/spreadsheetml/2006/main">
  <authors>
    <author>Author</author>
  </authors>
  <commentList>
    <comment ref="P3" authorId="0" shapeId="0">
      <text>
        <r>
          <rPr>
            <b/>
            <sz val="9"/>
            <color indexed="81"/>
            <rFont val="Tahoma"/>
            <family val="2"/>
          </rPr>
          <t>Based on maturity model 2</t>
        </r>
      </text>
    </comment>
  </commentList>
</comments>
</file>

<file path=xl/sharedStrings.xml><?xml version="1.0" encoding="utf-8"?>
<sst xmlns="http://schemas.openxmlformats.org/spreadsheetml/2006/main" count="631" uniqueCount="397">
  <si>
    <t>Start Date</t>
  </si>
  <si>
    <t>Description</t>
  </si>
  <si>
    <t>Delivery Method</t>
  </si>
  <si>
    <t xml:space="preserve">Prioritized Topics </t>
  </si>
  <si>
    <t>Awareness Team members are competent.</t>
  </si>
  <si>
    <t>Awareness Team members are helpful and accessible.</t>
  </si>
  <si>
    <t>Awareness Team listens to my feedback and implements my suggestions.</t>
  </si>
  <si>
    <t>Awareness Team is considerate of my department specific needs.</t>
  </si>
  <si>
    <t>Awareness Team does a good job implementing the Awareness and Training Program.</t>
  </si>
  <si>
    <t>Q21</t>
  </si>
  <si>
    <t>Awareness Team</t>
  </si>
  <si>
    <t>Q20</t>
  </si>
  <si>
    <t>Q19</t>
  </si>
  <si>
    <t>Q18</t>
  </si>
  <si>
    <t>Q17</t>
  </si>
  <si>
    <t>Q16</t>
  </si>
  <si>
    <t>Q15</t>
  </si>
  <si>
    <t>Q14</t>
  </si>
  <si>
    <t>Q13</t>
  </si>
  <si>
    <t>Q12</t>
  </si>
  <si>
    <t>Program Impact</t>
  </si>
  <si>
    <t>Awareness content is useful for employees.</t>
  </si>
  <si>
    <t>Q11</t>
  </si>
  <si>
    <t>Instructors are knowledgeable and skillful.</t>
  </si>
  <si>
    <t>Q10</t>
  </si>
  <si>
    <t>Awareness sessions meet their learning objectives.</t>
  </si>
  <si>
    <t>Q9</t>
  </si>
  <si>
    <t>Awareness topics are relevant.</t>
  </si>
  <si>
    <t>Q8</t>
  </si>
  <si>
    <t>Awareness content is current.</t>
  </si>
  <si>
    <t>Q7</t>
  </si>
  <si>
    <t>Awareness content is creative and engaging.</t>
  </si>
  <si>
    <t>Q6</t>
  </si>
  <si>
    <t>Program Quality</t>
  </si>
  <si>
    <t>Awareness activities do not disrupt my department’s normal operations.</t>
  </si>
  <si>
    <t>Q5</t>
  </si>
  <si>
    <t>The facilities and equipment are always ready at the beginning of awareness activities.</t>
  </si>
  <si>
    <t>Q4</t>
  </si>
  <si>
    <t>Awareness activities are well scheduled.</t>
  </si>
  <si>
    <t>Q3</t>
  </si>
  <si>
    <t>Awareness activities are appropriately communicated.</t>
  </si>
  <si>
    <t>Q2</t>
  </si>
  <si>
    <t>Program Organization</t>
  </si>
  <si>
    <t>I find the overall awareness and training program effective.</t>
  </si>
  <si>
    <t>Q1</t>
  </si>
  <si>
    <t>Statement</t>
  </si>
  <si>
    <t xml:space="preserve">Management Information Security Awareness Communication Message Sample </t>
  </si>
  <si>
    <t xml:space="preserve">Subject: “Launch the Cybersecurity Awareness and Training Campaign” for more information. 
Dear Employees, 
As you are aware, our organization views information security as a matter of high priority. As one of the measures to protect our employees and the organization from information security threats, we developed an information security awareness program that will be launched starting from today. It is mandatory for every employee to participate and be part of the program. Information security processes are considered as critical as any other core business process. We as the management of &lt;organization name&gt; are fully comitted to provide all necessary support and resources to fulfill needed information security requirements. We expect full committment from all staff to comply with organization's information security policies and procedures and participation in all awareness programs. This will ensure the preservation of confidentiality, integrity, and availability of information assets in &lt;organization name&gt;
We appreciate your efforts and committment.
Best Regards,
&lt;CEO signature&gt; 
</t>
  </si>
  <si>
    <t xml:space="preserve">Organization Context </t>
  </si>
  <si>
    <t>1.
2.</t>
  </si>
  <si>
    <t>SWOT Analysis (in relation to information security awareness)</t>
  </si>
  <si>
    <r>
      <rPr>
        <b/>
        <sz val="10"/>
        <color theme="3"/>
        <rFont val="Calibri"/>
        <family val="2"/>
        <scheme val="minor"/>
      </rPr>
      <t>Internal Strengths</t>
    </r>
    <r>
      <rPr>
        <sz val="10"/>
        <color theme="3"/>
        <rFont val="Calibri"/>
        <family val="2"/>
        <scheme val="minor"/>
      </rPr>
      <t xml:space="preserve">
1. Availability of skilled trainers 
2. Management commitment 
3.
4.</t>
    </r>
  </si>
  <si>
    <r>
      <rPr>
        <b/>
        <sz val="10"/>
        <color theme="3"/>
        <rFont val="Calibri"/>
        <family val="2"/>
        <scheme val="minor"/>
      </rPr>
      <t xml:space="preserve">External Opportunities </t>
    </r>
    <r>
      <rPr>
        <sz val="10"/>
        <color theme="3"/>
        <rFont val="Calibri"/>
        <family val="2"/>
        <scheme val="minor"/>
      </rPr>
      <t xml:space="preserve">
1. Mandates from sector regulator 
2. Availability of many online awareness platforms 
3.
4.</t>
    </r>
  </si>
  <si>
    <t xml:space="preserve">Budget </t>
  </si>
  <si>
    <t xml:space="preserve">Amount in local currency </t>
  </si>
  <si>
    <t xml:space="preserve">Resources </t>
  </si>
  <si>
    <r>
      <rPr>
        <b/>
        <sz val="10"/>
        <color theme="3"/>
        <rFont val="Calibri"/>
        <family val="2"/>
        <scheme val="minor"/>
      </rPr>
      <t xml:space="preserve">Available Information </t>
    </r>
    <r>
      <rPr>
        <sz val="10"/>
        <color theme="3"/>
        <rFont val="Calibri"/>
        <family val="2"/>
        <scheme val="minor"/>
      </rPr>
      <t xml:space="preserve">
1. Acceptable use policy 
2. User induction booklet 
3. 
4.</t>
    </r>
  </si>
  <si>
    <r>
      <rPr>
        <b/>
        <sz val="10"/>
        <color theme="3"/>
        <rFont val="Calibri"/>
        <family val="2"/>
        <scheme val="minor"/>
      </rPr>
      <t xml:space="preserve">Available Human Resources </t>
    </r>
    <r>
      <rPr>
        <sz val="10"/>
        <color theme="3"/>
        <rFont val="Calibri"/>
        <family val="2"/>
        <scheme val="minor"/>
      </rPr>
      <t xml:space="preserve">
1. One information security officer 
2.  
3. 
4.</t>
    </r>
  </si>
  <si>
    <r>
      <rPr>
        <b/>
        <sz val="10"/>
        <color theme="3"/>
        <rFont val="Calibri"/>
        <family val="2"/>
        <scheme val="minor"/>
      </rPr>
      <t xml:space="preserve">Available Venues </t>
    </r>
    <r>
      <rPr>
        <sz val="10"/>
        <color theme="3"/>
        <rFont val="Calibri"/>
        <family val="2"/>
        <scheme val="minor"/>
      </rPr>
      <t xml:space="preserve">
1. Main board room occupies maximum 50 people 
2. Gold training room occupies maximum 30 people
3. Oasis training room  occupies maximum 30 people
4.</t>
    </r>
  </si>
  <si>
    <r>
      <rPr>
        <b/>
        <sz val="10"/>
        <color theme="3"/>
        <rFont val="Calibri"/>
        <family val="2"/>
        <scheme val="minor"/>
      </rPr>
      <t xml:space="preserve">Available Technologies </t>
    </r>
    <r>
      <rPr>
        <sz val="10"/>
        <color theme="3"/>
        <rFont val="Calibri"/>
        <family val="2"/>
        <scheme val="minor"/>
      </rPr>
      <t xml:space="preserve">
1. Internal portal for information security 
2. Email can be used for sending messages 
3. Learning management system 
4. TV screens in halls </t>
    </r>
  </si>
  <si>
    <t>1. The information security local standard awareness requirements 
2.</t>
  </si>
  <si>
    <t xml:space="preserve">Time </t>
  </si>
  <si>
    <t>Working Hours</t>
  </si>
  <si>
    <r>
      <rPr>
        <b/>
        <sz val="10"/>
        <color theme="3"/>
        <rFont val="Calibri"/>
        <family val="2"/>
        <scheme val="minor"/>
      </rPr>
      <t xml:space="preserve">
Available budget for the program</t>
    </r>
    <r>
      <rPr>
        <sz val="10"/>
        <color theme="3"/>
        <rFont val="Calibri"/>
        <family val="2"/>
        <scheme val="minor"/>
      </rPr>
      <t xml:space="preserve">
</t>
    </r>
  </si>
  <si>
    <t xml:space="preserve">Organization locations </t>
  </si>
  <si>
    <t>Define organization business objectives</t>
  </si>
  <si>
    <t>1. Head quarter located in city A
2.</t>
  </si>
  <si>
    <t xml:space="preserve">Address external requirements, regulations, or laws related to information security </t>
  </si>
  <si>
    <t xml:space="preserve">1. 100 employees in head quarter 
2. 20 in location B
3. </t>
  </si>
  <si>
    <t xml:space="preserve">Groups </t>
  </si>
  <si>
    <t>1. C level 
2. VPs 
3. Employees 
4. Security guards 
5. Cleaners and office boys</t>
  </si>
  <si>
    <t xml:space="preserve">Department Name </t>
  </si>
  <si>
    <t xml:space="preserve">Location </t>
  </si>
  <si>
    <t>Criticality for Business</t>
  </si>
  <si>
    <t xml:space="preserve">Justification </t>
  </si>
  <si>
    <t>Medium</t>
  </si>
  <si>
    <t>Low</t>
  </si>
  <si>
    <t>High</t>
  </si>
  <si>
    <t xml:space="preserve">Finance department </t>
  </si>
  <si>
    <t xml:space="preserve">Head quarter </t>
  </si>
  <si>
    <t xml:space="preserve">Department holds very confidential financial data </t>
  </si>
  <si>
    <t xml:space="preserve">Number of employees per location </t>
  </si>
  <si>
    <t xml:space="preserve">Languages spoken in the organization </t>
  </si>
  <si>
    <t xml:space="preserve">Languages </t>
  </si>
  <si>
    <t>Arabic, English, Urdu</t>
  </si>
  <si>
    <r>
      <rPr>
        <b/>
        <sz val="10"/>
        <color theme="3"/>
        <rFont val="Calibri"/>
        <family val="2"/>
        <scheme val="minor"/>
      </rPr>
      <t>Internal Weaknesses</t>
    </r>
    <r>
      <rPr>
        <sz val="10"/>
        <color theme="3"/>
        <rFont val="Calibri"/>
        <family val="2"/>
        <scheme val="minor"/>
      </rPr>
      <t xml:space="preserve">
1. Information security policies and procedures are in draft state 
2. Employees are resistant to changes 
3.
4.</t>
    </r>
  </si>
  <si>
    <r>
      <rPr>
        <b/>
        <sz val="10"/>
        <color theme="3"/>
        <rFont val="Calibri"/>
        <family val="2"/>
        <scheme val="minor"/>
      </rPr>
      <t>External Threats</t>
    </r>
    <r>
      <rPr>
        <sz val="10"/>
        <color theme="3"/>
        <rFont val="Calibri"/>
        <family val="2"/>
        <scheme val="minor"/>
      </rPr>
      <t xml:space="preserve">
1. More targeted attacks focusing on human vulnerabilities 
2. Continuous changes in technologies 
3.
4.</t>
    </r>
  </si>
  <si>
    <t xml:space="preserve">Organization departments </t>
  </si>
  <si>
    <t>Identified risks</t>
  </si>
  <si>
    <t>Risk level</t>
  </si>
  <si>
    <t xml:space="preserve">Risk reference </t>
  </si>
  <si>
    <t>Identified information security risks related to lack of awareness</t>
  </si>
  <si>
    <t>Employees sharing confidential data over the cloud</t>
  </si>
  <si>
    <t>RA2017001</t>
  </si>
  <si>
    <t xml:space="preserve">Very common within the organization </t>
  </si>
  <si>
    <t>IT Employees leaving vendors alone in the data center</t>
  </si>
  <si>
    <t>RA2017021</t>
  </si>
  <si>
    <t xml:space="preserve">Two incidents recorded this year </t>
  </si>
  <si>
    <t xml:space="preserve">Target Audience </t>
  </si>
  <si>
    <t xml:space="preserve">Department </t>
  </si>
  <si>
    <t xml:space="preserve">Number of People </t>
  </si>
  <si>
    <t>Location(s)</t>
  </si>
  <si>
    <t xml:space="preserve">Exclusions </t>
  </si>
  <si>
    <t xml:space="preserve">Constraints </t>
  </si>
  <si>
    <t xml:space="preserve">Program Scope </t>
  </si>
  <si>
    <t xml:space="preserve">CEO office </t>
  </si>
  <si>
    <t>Top management</t>
  </si>
  <si>
    <t>c level management</t>
  </si>
  <si>
    <t>HQ</t>
  </si>
  <si>
    <t>None</t>
  </si>
  <si>
    <t>Only present in Arabic</t>
  </si>
  <si>
    <t xml:space="preserve">IT department </t>
  </si>
  <si>
    <t xml:space="preserve">IT </t>
  </si>
  <si>
    <t>HQ and Location B</t>
  </si>
  <si>
    <t xml:space="preserve">None </t>
  </si>
  <si>
    <t>Staff in remote locations</t>
  </si>
  <si>
    <t>Program Stakeholders and their Needs/Expectations/Dependencies</t>
  </si>
  <si>
    <t>Stakeholder(s)</t>
  </si>
  <si>
    <t>Program Role</t>
  </si>
  <si>
    <t xml:space="preserve">Needs/Expectations </t>
  </si>
  <si>
    <t>Contact Information</t>
  </si>
  <si>
    <t xml:space="preserve">Dependencies </t>
  </si>
  <si>
    <t xml:space="preserve">State regulator </t>
  </si>
  <si>
    <t xml:space="preserve">State regulator for information security </t>
  </si>
  <si>
    <t xml:space="preserve">Regulator </t>
  </si>
  <si>
    <t>Comply for the state information security standard</t>
  </si>
  <si>
    <t xml:space="preserve">Top management </t>
  </si>
  <si>
    <t xml:space="preserve">Organizations board of directors </t>
  </si>
  <si>
    <t xml:space="preserve">Sponsor </t>
  </si>
  <si>
    <t xml:space="preserve">Ensure return of investment </t>
  </si>
  <si>
    <t xml:space="preserve">Corporate communications </t>
  </si>
  <si>
    <t xml:space="preserve">Marketing team </t>
  </si>
  <si>
    <t xml:space="preserve">Supporter </t>
  </si>
  <si>
    <t xml:space="preserve">Comply with branding guidelines </t>
  </si>
  <si>
    <t xml:space="preserve">Dependent on CC for marketing and promoting the program </t>
  </si>
  <si>
    <t>Information security team</t>
  </si>
  <si>
    <t xml:space="preserve">The information security team </t>
  </si>
  <si>
    <t xml:space="preserve">Implementer </t>
  </si>
  <si>
    <t>Comply with internal IS policies and procedures</t>
  </si>
  <si>
    <t xml:space="preserve">Provide needed content and run the program </t>
  </si>
  <si>
    <t xml:space="preserve">Dependent on top management for approvals, support and provision of resources </t>
  </si>
  <si>
    <t>Representative Name: XXXX
Email: XXXX
Telephone: XXXX</t>
  </si>
  <si>
    <t>Name: XXXX
Email: XXXX
Telephone: XXXX</t>
  </si>
  <si>
    <t>Program Phases</t>
  </si>
  <si>
    <t>Planning</t>
  </si>
  <si>
    <t>Designing</t>
  </si>
  <si>
    <t>Executing</t>
  </si>
  <si>
    <t xml:space="preserve">Enhancing &amp; Maintaining </t>
  </si>
  <si>
    <t xml:space="preserve">Roles </t>
  </si>
  <si>
    <t>Understanding the context</t>
  </si>
  <si>
    <t>Choosing scope</t>
  </si>
  <si>
    <t>Define program stakeholders</t>
  </si>
  <si>
    <t>Choose maturity model</t>
  </si>
  <si>
    <t xml:space="preserve">Assess current situation </t>
  </si>
  <si>
    <t>Define objective/KPIs</t>
  </si>
  <si>
    <t>Identify topics</t>
  </si>
  <si>
    <t>Select awareness and training methods</t>
  </si>
  <si>
    <t>Develop reward program</t>
  </si>
  <si>
    <t>Define program resource requirements</t>
  </si>
  <si>
    <t>Develop project execution plan</t>
  </si>
  <si>
    <t>Market &amp; promote program</t>
  </si>
  <si>
    <t>Ensure participation</t>
  </si>
  <si>
    <t>Keep records</t>
  </si>
  <si>
    <t>Collect feedback</t>
  </si>
  <si>
    <t>Measure effectiveness</t>
  </si>
  <si>
    <t>Provide references</t>
  </si>
  <si>
    <t xml:space="preserve">Take correction actions and continual improvement </t>
  </si>
  <si>
    <t>Program Manager</t>
  </si>
  <si>
    <t>R</t>
  </si>
  <si>
    <t>Top Management</t>
  </si>
  <si>
    <t>A</t>
  </si>
  <si>
    <t>Program champions</t>
  </si>
  <si>
    <t>I</t>
  </si>
  <si>
    <t xml:space="preserve">Program Audience </t>
  </si>
  <si>
    <t>HR Representative</t>
  </si>
  <si>
    <t>C</t>
  </si>
  <si>
    <t>RACI Table</t>
  </si>
  <si>
    <t xml:space="preserve">R= Responsible (Who will do the task?) </t>
  </si>
  <si>
    <t xml:space="preserve">A= Accountable (Who is accountable if the task goes wrong and who has the authority to take a decision?)    </t>
  </si>
  <si>
    <t xml:space="preserve">C= Consulted (Who can be consulted during this task?) </t>
  </si>
  <si>
    <r>
      <t xml:space="preserve">I= Informed (Who needs to be updated about the progress of this task? Anyone's work depends on this task that needs to be informed? </t>
    </r>
    <r>
      <rPr>
        <b/>
        <sz val="11"/>
        <color rgb="FF000000"/>
        <rFont val="Calibri"/>
        <family val="2"/>
      </rPr>
      <t xml:space="preserve"> </t>
    </r>
  </si>
  <si>
    <t xml:space="preserve">Program Requirements </t>
  </si>
  <si>
    <t xml:space="preserve">Requirements </t>
  </si>
  <si>
    <t xml:space="preserve">Descritption </t>
  </si>
  <si>
    <t xml:space="preserve">Type </t>
  </si>
  <si>
    <t xml:space="preserve">Current availability </t>
  </si>
  <si>
    <t xml:space="preserve">More information </t>
  </si>
  <si>
    <t>Venue</t>
  </si>
  <si>
    <t xml:space="preserve">Venue that holds 100 peple </t>
  </si>
  <si>
    <t xml:space="preserve">For presentation </t>
  </si>
  <si>
    <t xml:space="preserve">Latest IS policies </t>
  </si>
  <si>
    <t xml:space="preserve">Information Security policies related to program scope </t>
  </si>
  <si>
    <t>Information</t>
  </si>
  <si>
    <t xml:space="preserve">Project leader </t>
  </si>
  <si>
    <t xml:space="preserve">A single employee from the information security team to overview and run the program </t>
  </si>
  <si>
    <t>Technology</t>
  </si>
  <si>
    <t>Human</t>
  </si>
  <si>
    <t>Still in draft</t>
  </si>
  <si>
    <t xml:space="preserve">The current IS team lacks resources </t>
  </si>
  <si>
    <t xml:space="preserve">Available </t>
  </si>
  <si>
    <t>Board room in HQ</t>
  </si>
  <si>
    <t>ID</t>
  </si>
  <si>
    <t>Item</t>
  </si>
  <si>
    <t>Related Objective ID</t>
  </si>
  <si>
    <t xml:space="preserve">Quantity </t>
  </si>
  <si>
    <t>Associated Initial Cost (AED)</t>
  </si>
  <si>
    <t>Recurring Cost (AED)</t>
  </si>
  <si>
    <t>A001</t>
  </si>
  <si>
    <t>A002</t>
  </si>
  <si>
    <t>A003</t>
  </si>
  <si>
    <t>A008</t>
  </si>
  <si>
    <t>A009</t>
  </si>
  <si>
    <t xml:space="preserve">Program Financial Requirements </t>
  </si>
  <si>
    <t>Total Cost (in local currency)</t>
  </si>
  <si>
    <t>I001</t>
  </si>
  <si>
    <t xml:space="preserve">Poster </t>
  </si>
  <si>
    <t xml:space="preserve">A3 poster </t>
  </si>
  <si>
    <t>Obj2017001</t>
  </si>
  <si>
    <t>Maturity Model 1</t>
  </si>
  <si>
    <t>Maturity Model 2</t>
  </si>
  <si>
    <t>Level 1 - Low</t>
  </si>
  <si>
    <t>Level 2 - Medium</t>
  </si>
  <si>
    <t>Level 3 - High</t>
  </si>
  <si>
    <t>Level 1- Not Aware</t>
  </si>
  <si>
    <t>Level 3- Compliant</t>
  </si>
  <si>
    <t>Level 5- Proactive</t>
  </si>
  <si>
    <t>Level 2- Noncompliant</t>
  </si>
  <si>
    <t>Level 4- Reactive</t>
  </si>
  <si>
    <t>Entities with no awareness program or activities to educate users. Almost all users are not aware about any information security best practices or the policies and procedures in the company.</t>
  </si>
  <si>
    <t xml:space="preserve">Entities with few awareness activities about information security best practices. However, more than 80% of users are not following these best practices due to lack of participation in these activities or ignorance. </t>
  </si>
  <si>
    <t>Entities with planned awareness activities to fulfil compliance requirements. Awareness are limited to ad-hoc or annual sessions before audits. There are no assessments to measure the effectiveness of these programs and there are no attempts to improve the activities</t>
  </si>
  <si>
    <t xml:space="preserve">Entities with full information security awareness program and assessments to measure the success of the program. Different awareness activities are planned and conducted based on the observed and recorded incidents. </t>
  </si>
  <si>
    <t xml:space="preserve">Entities with full information security awareness program and assessments to measure the success of the program. In these entities the threat landscape is studied every year to identify potential risks and threats to the entity and different awareness programs and activities are developed based on this. </t>
  </si>
  <si>
    <t>Measurement Area/ Security Domain</t>
  </si>
  <si>
    <t>Question</t>
  </si>
  <si>
    <t>Answers</t>
  </si>
  <si>
    <t>Assessor</t>
  </si>
  <si>
    <t>Results</t>
  </si>
  <si>
    <t>Status</t>
  </si>
  <si>
    <t>Maturity</t>
  </si>
  <si>
    <t>A0001</t>
  </si>
  <si>
    <t>Information Security Policy</t>
  </si>
  <si>
    <t xml:space="preserve">Do we have an information security team in the organization? </t>
  </si>
  <si>
    <t>Value - 1:</t>
  </si>
  <si>
    <t>Completed</t>
  </si>
  <si>
    <t>Value - 2:</t>
  </si>
  <si>
    <t>Value - 3:</t>
  </si>
  <si>
    <t>Value - 4:</t>
  </si>
  <si>
    <t>Value - 5:</t>
  </si>
  <si>
    <t>A0002</t>
  </si>
  <si>
    <t>Incident Management</t>
  </si>
  <si>
    <t>A0003</t>
  </si>
  <si>
    <t>You find a USB device at your desk and ask your colleagues if it belongs to them. Nobody seems to know who the owner is. What action should you take?</t>
  </si>
  <si>
    <t xml:space="preserve">☐ Contact IT Help Desk and give the USB device to them - 5
☐ Give the USB device to a colleague - 1
☐ Keep the USB device for yourself for future use - 1
☐ Plug the USB device into your laptop to check the content and then contact IT Help Desk - 1
☐ I don't know - 1
</t>
  </si>
  <si>
    <t>A0004</t>
  </si>
  <si>
    <t>Information Classification</t>
  </si>
  <si>
    <t>How do you dispose confidential documents (softcopy)?</t>
  </si>
  <si>
    <t xml:space="preserve">☐ By deleting the file - 3
☐ By using secure wiping tools - 5
☐ I don’t dispose confidential information - 2
☐ I don’t have confidential information - 1
☐ I don't know - 1
</t>
  </si>
  <si>
    <t>A0005</t>
  </si>
  <si>
    <t>A0006</t>
  </si>
  <si>
    <t>Email security</t>
  </si>
  <si>
    <t>What should you do if you receive an email from a stranger containing a link?</t>
  </si>
  <si>
    <t>☐ Click on the link - 1
☐ Delete the email - 3
☐ Report the incident to helpdesk - 5 
☐ I don't know - 1</t>
  </si>
  <si>
    <t>A0007</t>
  </si>
  <si>
    <t>☐ Yes if the email is of urgent nature - 1
☐ No - 5
☐ I don't know - 1</t>
  </si>
  <si>
    <t>Password security</t>
  </si>
  <si>
    <t>Have you ever shared your application password with a colleague in your department?</t>
  </si>
  <si>
    <t>☐ Yes because we have the same privileges - 1
☐ No - 5
☐ I don't know - 1</t>
  </si>
  <si>
    <t>Clear Desk</t>
  </si>
  <si>
    <t xml:space="preserve">☐ Yes - 5
☐ No - 1
☐ I don't know - 1
</t>
  </si>
  <si>
    <t>A0010</t>
  </si>
  <si>
    <t xml:space="preserve">☐ Yes - 5
☐ No - 1
☐ I have read some of the policies - 3
☐ No but I know where to find the policies - 2
☐ I don't know - 1
</t>
  </si>
  <si>
    <t>A0011</t>
  </si>
  <si>
    <t>Physical Security</t>
  </si>
  <si>
    <t xml:space="preserve">☐ Nothing - 1
☐ Challenge the stranger and inform general services if needed -5
☐ I don't know - 1
</t>
  </si>
  <si>
    <t>A0012</t>
  </si>
  <si>
    <t>Social Engineering over the phone</t>
  </si>
  <si>
    <t>☐ Provide information as long as it is general information - 1
☐ Hang up - 3
☐ Hang up and report it as an information security incident - 5
☐ I don't know - 1</t>
  </si>
  <si>
    <t>A0013</t>
  </si>
  <si>
    <t>Password Security</t>
  </si>
  <si>
    <t xml:space="preserve">What are the characteristics of a strong password? </t>
  </si>
  <si>
    <t>A0014</t>
  </si>
  <si>
    <t>Where are the Information Security policies located?</t>
  </si>
  <si>
    <t xml:space="preserve">☐ I do not know - 1
☐ Enterprise portal corporate docs - 5
☐ Outlook folder - 1
☐ Reception - 1
</t>
  </si>
  <si>
    <t>A0015</t>
  </si>
  <si>
    <t>A0016</t>
  </si>
  <si>
    <t>How do you dispose confidential documents (hard copy)?</t>
  </si>
  <si>
    <t>A0017</t>
  </si>
  <si>
    <t>Email Security</t>
  </si>
  <si>
    <t>Which of the following filetype is safe to attach to an email?</t>
  </si>
  <si>
    <t xml:space="preserve">☐ .EXE - 1
☐ .BAT - 1
☐ .VBS - 1
☐ None of the above - 5
</t>
  </si>
  <si>
    <t>Do you write your passwords down?</t>
  </si>
  <si>
    <t xml:space="preserve">☐ Yes, because it is impossible to remember all passwords - 1
☐ Sometimes - 1
☐ No - 5
</t>
  </si>
  <si>
    <t>Clear Screen</t>
  </si>
  <si>
    <t xml:space="preserve">☐ Yes - 1
☐ No - 5
☐ I don't know - 1
</t>
  </si>
  <si>
    <t>What should you do if a stranger asked you to let him/her in because he/she is late for a meeting?</t>
  </si>
  <si>
    <t xml:space="preserve">☐ Grant them access - 1
☐ Deny them access in a polite manner - 3
☐ Deny them access in a polite manner and report it as an incident  - 5
☐ I don't know - 1
</t>
  </si>
  <si>
    <t xml:space="preserve">Less than 30% of employees got 80% or more questionnaire questions right. More than 70% clicked on the link the phishing assessment and/or provided information during the social engineering calls. </t>
  </si>
  <si>
    <t xml:space="preserve"> 30-60% of employees got 80% or more questionnaire questions right. 40% to 70% clicked on the link the phishing assessment and/or provided information during the social engineering calls. </t>
  </si>
  <si>
    <t xml:space="preserve">More than 60% of employees got 80% or more questionnaire questions right. Less than 40% clicked on the link the phishing assessment and/or provided information during the social engineering calls. </t>
  </si>
  <si>
    <t xml:space="preserve">Assessor Name </t>
  </si>
  <si>
    <t>If the email service at organization gets disrupted should you then send a work related email using your personal email instead?</t>
  </si>
  <si>
    <t>What should you do if you see a stranger without a visitor's badge roaming around in restricted areas of organization premises?</t>
  </si>
  <si>
    <t>Is it necessary to put all confidential documents into locked cabinets when leaving your desk?</t>
  </si>
  <si>
    <t>Have you read Organization's information security policies related to your work responsibilities?</t>
  </si>
  <si>
    <t>If you get a call from an entity claiming to be a statistics center and they requests information regarding Organization what should you do?</t>
  </si>
  <si>
    <t>☐ Numbers and letters - 1
☐ Numbers, letters and special characters - 2
☐ Uppercase letters, lowercase letters, numbers, special characters and minimum 8 characters - 5
☐ I don't know - 1</t>
  </si>
  <si>
    <t xml:space="preserve">☐ By throwing the document in the trash bin - 1
☐ By using a shredder - 5
☐ By giving it to the office boys - 1
</t>
  </si>
  <si>
    <t>Is locking the screen unnecessary if the computer is configured to auto lock the screen after 10 minutes?</t>
  </si>
  <si>
    <t xml:space="preserve">Objective </t>
  </si>
  <si>
    <t xml:space="preserve">Behavior Analysis </t>
  </si>
  <si>
    <t>Number of Samples</t>
  </si>
  <si>
    <t>1st Floor</t>
  </si>
  <si>
    <t>2nd Floor</t>
  </si>
  <si>
    <t>3rd Floor</t>
  </si>
  <si>
    <t>To measure awareness of staff about dangers of allowing tailgating</t>
  </si>
  <si>
    <t>3 Floors</t>
  </si>
  <si>
    <t>Result:</t>
  </si>
  <si>
    <t>Successful</t>
  </si>
  <si>
    <t>Nobody challenged the presence even though the social engineer was roaming around in offices.</t>
  </si>
  <si>
    <t>To measure awareness about clear desk policy</t>
  </si>
  <si>
    <t>Document were presented on almost every unattended desk.</t>
  </si>
  <si>
    <t>To measure awareness about clear screen policy</t>
  </si>
  <si>
    <t>Failure</t>
  </si>
  <si>
    <t>All screens were locked on the full floor.</t>
  </si>
  <si>
    <t>All screens were locked on the full floor except one desk close to the manager's office.</t>
  </si>
  <si>
    <t>Assessor Name</t>
  </si>
  <si>
    <t xml:space="preserve">Assessment Date </t>
  </si>
  <si>
    <t xml:space="preserve">Date </t>
  </si>
  <si>
    <t>Success Rate</t>
  </si>
  <si>
    <t>Detailed Description:</t>
  </si>
  <si>
    <t>Assessment Description: 
The social engineer/auditor examines 3  floors to see if any desks are left unattended with confidential documents.</t>
  </si>
  <si>
    <t>Assessment Description:
The social engineer/auditor examines 3 floors to see if any screens are left unlocked with unlocked screens.</t>
  </si>
  <si>
    <t>Program Goals &amp; Objectives</t>
  </si>
  <si>
    <t>Objective Number</t>
  </si>
  <si>
    <t>Objective ID</t>
  </si>
  <si>
    <t>Related Assessment ID</t>
  </si>
  <si>
    <t>Objective Description</t>
  </si>
  <si>
    <t>Target Date of Achievement</t>
  </si>
  <si>
    <t>Target KPI (Maturity Level)</t>
  </si>
  <si>
    <t>Objective #1</t>
  </si>
  <si>
    <t>Objective #2</t>
  </si>
  <si>
    <t>Objective #3</t>
  </si>
  <si>
    <t>Objective #4</t>
  </si>
  <si>
    <t>Objective #5</t>
  </si>
  <si>
    <t>Objective #6</t>
  </si>
  <si>
    <t>Objective2017001</t>
  </si>
  <si>
    <t xml:space="preserve"> Behavioral A001</t>
  </si>
  <si>
    <t>Assessment Description: 
The social engineer/auditor examines if anyone challenges the presence of the social engineer.</t>
  </si>
  <si>
    <t>Raise awareness about physical security and challenging strangers roaming around in restricted areas</t>
  </si>
  <si>
    <t>End of 2018</t>
  </si>
  <si>
    <t xml:space="preserve">Topics </t>
  </si>
  <si>
    <t xml:space="preserve">Targeted Audience </t>
  </si>
  <si>
    <t xml:space="preserve">Language </t>
  </si>
  <si>
    <t>Workshop</t>
  </si>
  <si>
    <t xml:space="preserve">End users </t>
  </si>
  <si>
    <t xml:space="preserve">English </t>
  </si>
  <si>
    <t xml:space="preserve">Priority </t>
  </si>
  <si>
    <t xml:space="preserve">Related Objective </t>
  </si>
  <si>
    <t xml:space="preserve">Physical Security </t>
  </si>
  <si>
    <t xml:space="preserve">Incident Management </t>
  </si>
  <si>
    <t>Arabic/English</t>
  </si>
  <si>
    <t>Obj2017002</t>
  </si>
  <si>
    <t xml:space="preserve">End Date </t>
  </si>
  <si>
    <t>Execution Plan</t>
  </si>
  <si>
    <t xml:space="preserve">Activity </t>
  </si>
  <si>
    <t xml:space="preserve">Responsibility </t>
  </si>
  <si>
    <t xml:space="preserve">Status </t>
  </si>
  <si>
    <t>Note(s)</t>
  </si>
  <si>
    <t>Physical Security Session</t>
  </si>
  <si>
    <t xml:space="preserve">One hour session about physical security. </t>
  </si>
  <si>
    <t>English</t>
  </si>
  <si>
    <t>Location</t>
  </si>
  <si>
    <t xml:space="preserve">Program leader </t>
  </si>
  <si>
    <t>HQ board room</t>
  </si>
  <si>
    <t xml:space="preserve">☐ Strongly Agree - 5
☐ Agree - 4
☐ Neutral  - 3
☐ Disagree  - 2
☐ Strongly Disagree  - 1
</t>
  </si>
  <si>
    <t>I find the Awareness and Training Program useful.</t>
  </si>
  <si>
    <t xml:space="preserve">I am enthusiastic about participating in awareness activities. </t>
  </si>
  <si>
    <t>I am noticeably more aware about cybersecurity.</t>
  </si>
  <si>
    <t>I apply knowledge and skills acquired from awareness activities to my daily jobs.</t>
  </si>
  <si>
    <t>I report cybersecurity issues more often.</t>
  </si>
  <si>
    <t>Measurement Area</t>
  </si>
  <si>
    <t xml:space="preserve">Projector </t>
  </si>
  <si>
    <t>Related IS domain</t>
  </si>
  <si>
    <t xml:space="preserve">Information Sharing </t>
  </si>
  <si>
    <t>Questions</t>
  </si>
  <si>
    <t xml:space="preserve">Risk Levels </t>
  </si>
  <si>
    <t>No Risk</t>
  </si>
  <si>
    <t>Low Risk</t>
  </si>
  <si>
    <t>Medium Risk</t>
  </si>
  <si>
    <t>High Risk</t>
  </si>
  <si>
    <t xml:space="preserve">Very High Risk </t>
  </si>
  <si>
    <t xml:space="preserve">Yes we do -  5
No we don't -  1
I don't Know -  3
</t>
  </si>
  <si>
    <t xml:space="preserve">This sample can be used for pre and post assessment </t>
  </si>
  <si>
    <t>Responsible Person</t>
  </si>
  <si>
    <t>Related IS Domain</t>
  </si>
  <si>
    <t>Name: XXX
Program Role: XXX
Email: XXX
Telephone: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</si>
</sst>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809]dd\ mmmm\ yyyy;@"/>
  </numFmts>
  <fonts count="26" x14ac:knownFonts="1">
    <font>
      <sz val="10"/>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ajor"/>
    </font>
    <font>
      <sz val="10"/>
      <name val="Arial"/>
      <family val="2"/>
    </font>
    <font>
      <sz val="10"/>
      <name val="Calibri"/>
      <family val="2"/>
      <scheme val="minor"/>
    </font>
    <font>
      <sz val="10"/>
      <name val="Arial"/>
    </font>
    <font>
      <b/>
      <sz val="11"/>
      <name val="Calibri"/>
      <family val="2"/>
      <scheme val="minor"/>
    </font>
    <font>
      <b/>
      <sz val="10"/>
      <color theme="0"/>
      <name val="Calibri"/>
      <family val="2"/>
      <scheme val="minor"/>
    </font>
    <font>
      <sz val="12"/>
      <color theme="3"/>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0"/>
      <color theme="3"/>
      <name val="Calibri"/>
      <family val="2"/>
      <scheme val="minor"/>
    </font>
    <font>
      <b/>
      <sz val="9"/>
      <color indexed="81"/>
      <name val="Tahoma"/>
      <family val="2"/>
    </font>
    <font>
      <b/>
      <sz val="11"/>
      <color theme="3"/>
      <name val="Calibri"/>
      <family val="2"/>
      <scheme val="major"/>
    </font>
    <font>
      <b/>
      <sz val="11"/>
      <color theme="0"/>
      <name val="Calibri"/>
      <family val="2"/>
      <scheme val="major"/>
    </font>
    <font>
      <b/>
      <sz val="10"/>
      <color rgb="FF000000"/>
      <name val="Calibri"/>
      <family val="2"/>
    </font>
    <font>
      <b/>
      <sz val="11"/>
      <color rgb="FF000000"/>
      <name val="Calibri"/>
      <family val="2"/>
    </font>
    <font>
      <b/>
      <sz val="11"/>
      <color rgb="FFFFFFFF"/>
      <name val="Calibri"/>
      <family val="2"/>
      <scheme val="minor"/>
    </font>
    <font>
      <sz val="10"/>
      <color theme="1"/>
      <name val="Calibri"/>
      <scheme val="minor"/>
    </font>
    <font>
      <b/>
      <sz val="12"/>
      <color theme="0"/>
      <name val="Calibri"/>
      <family val="2"/>
      <scheme val="minor"/>
    </font>
    <font>
      <b/>
      <sz val="12"/>
      <color rgb="FFFFFFFF"/>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A5A5A5"/>
      </left>
      <right style="medium">
        <color rgb="FFA5A5A5"/>
      </right>
      <top/>
      <bottom/>
      <diagonal/>
    </border>
    <border>
      <left style="medium">
        <color rgb="FFA5A5A5"/>
      </left>
      <right style="medium">
        <color rgb="FFA5A5A5"/>
      </right>
      <top/>
      <bottom style="medium">
        <color rgb="FFA5A5A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4" fillId="0" borderId="0"/>
    <xf numFmtId="0" fontId="6" fillId="0" borderId="0"/>
    <xf numFmtId="0" fontId="8" fillId="0" borderId="0"/>
    <xf numFmtId="0" fontId="6" fillId="0" borderId="0"/>
    <xf numFmtId="44" fontId="6" fillId="0" borderId="0" applyFont="0" applyFill="0" applyBorder="0" applyAlignment="0" applyProtection="0"/>
    <xf numFmtId="0" fontId="3" fillId="0" borderId="0"/>
  </cellStyleXfs>
  <cellXfs count="168">
    <xf numFmtId="0" fontId="0" fillId="0" borderId="0" xfId="0">
      <alignment vertical="center"/>
    </xf>
    <xf numFmtId="0" fontId="5" fillId="0" borderId="0" xfId="1" applyFont="1"/>
    <xf numFmtId="0" fontId="4" fillId="0" borderId="0" xfId="1"/>
    <xf numFmtId="0" fontId="0" fillId="0" borderId="0" xfId="0" applyAlignment="1"/>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wrapText="1"/>
    </xf>
    <xf numFmtId="0" fontId="9" fillId="2" borderId="0" xfId="0" applyFont="1" applyFill="1" applyAlignment="1">
      <alignment horizontal="center"/>
    </xf>
    <xf numFmtId="0" fontId="13" fillId="5" borderId="6" xfId="0" applyFont="1" applyFill="1" applyBorder="1" applyAlignment="1">
      <alignment horizontal="center" wrapText="1"/>
    </xf>
    <xf numFmtId="0" fontId="9" fillId="2" borderId="0" xfId="0" applyFont="1" applyFill="1" applyAlignment="1">
      <alignment horizontal="center" wrapText="1"/>
    </xf>
    <xf numFmtId="0" fontId="13" fillId="5" borderId="6" xfId="0" applyFont="1" applyFill="1" applyBorder="1" applyAlignment="1">
      <alignment horizontal="center" vertical="center" wrapText="1"/>
    </xf>
    <xf numFmtId="0" fontId="17" fillId="0" borderId="4" xfId="0" applyFont="1" applyBorder="1" applyAlignment="1">
      <alignment horizontal="justify" vertical="center" wrapText="1"/>
    </xf>
    <xf numFmtId="0" fontId="18" fillId="3" borderId="3" xfId="0" applyFont="1" applyFill="1" applyBorder="1" applyAlignment="1">
      <alignment horizontal="center" vertical="center" wrapText="1"/>
    </xf>
    <xf numFmtId="0" fontId="17" fillId="0" borderId="16" xfId="0" applyFont="1" applyBorder="1" applyAlignment="1">
      <alignment horizontal="justify" wrapText="1"/>
    </xf>
    <xf numFmtId="0" fontId="18" fillId="5" borderId="16"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7" fillId="0" borderId="4" xfId="0" applyFont="1" applyBorder="1" applyAlignment="1">
      <alignment horizontal="center" wrapText="1"/>
    </xf>
    <xf numFmtId="0" fontId="19" fillId="2" borderId="17" xfId="0" applyFont="1" applyFill="1" applyBorder="1" applyAlignment="1">
      <alignment horizontal="left" vertical="center"/>
    </xf>
    <xf numFmtId="0" fontId="19" fillId="2" borderId="18" xfId="0" applyFont="1" applyFill="1" applyBorder="1" applyAlignment="1">
      <alignment horizontal="left" vertical="center"/>
    </xf>
    <xf numFmtId="0" fontId="19" fillId="2" borderId="0" xfId="0" applyFont="1" applyFill="1" applyBorder="1" applyAlignment="1">
      <alignment horizontal="left" vertical="center"/>
    </xf>
    <xf numFmtId="0" fontId="9" fillId="2" borderId="12" xfId="0" applyFont="1" applyFill="1" applyBorder="1" applyAlignment="1">
      <alignment horizontal="center" wrapText="1"/>
    </xf>
    <xf numFmtId="0" fontId="9" fillId="2" borderId="12" xfId="0" applyFont="1" applyFill="1" applyBorder="1" applyAlignment="1">
      <alignment horizontal="center"/>
    </xf>
    <xf numFmtId="3" fontId="13" fillId="5" borderId="6" xfId="0" applyNumberFormat="1" applyFont="1" applyFill="1" applyBorder="1" applyAlignment="1">
      <alignment horizontal="center" vertical="center" wrapText="1"/>
    </xf>
    <xf numFmtId="0" fontId="15" fillId="0" borderId="6" xfId="0" applyFont="1" applyBorder="1" applyAlignment="1">
      <alignment horizontal="center" vertical="center"/>
    </xf>
    <xf numFmtId="0" fontId="7" fillId="0" borderId="6" xfId="3" applyFont="1" applyBorder="1" applyAlignment="1">
      <alignment horizontal="left" wrapText="1" indent="1"/>
    </xf>
    <xf numFmtId="0" fontId="7" fillId="0" borderId="6" xfId="3" applyFont="1" applyBorder="1" applyAlignment="1">
      <alignment horizontal="left" vertical="top" wrapText="1" inden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top" wrapText="1"/>
    </xf>
    <xf numFmtId="2" fontId="0" fillId="0" borderId="0" xfId="0" applyNumberFormat="1" applyBorder="1" applyAlignment="1">
      <alignment horizontal="center" vertical="top" wrapText="1"/>
    </xf>
    <xf numFmtId="0" fontId="0" fillId="0" borderId="0" xfId="0" applyBorder="1" applyAlignment="1"/>
    <xf numFmtId="0" fontId="12"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2" fillId="3" borderId="0" xfId="0" applyFont="1" applyFill="1" applyAlignment="1">
      <alignment horizontal="center"/>
    </xf>
    <xf numFmtId="0" fontId="12" fillId="3" borderId="8" xfId="0" applyFont="1" applyFill="1" applyBorder="1" applyAlignment="1">
      <alignment horizontal="center"/>
    </xf>
    <xf numFmtId="0" fontId="0" fillId="2" borderId="21" xfId="0" applyNumberFormat="1" applyFill="1" applyBorder="1" applyAlignment="1">
      <alignment horizontal="center" vertical="center"/>
    </xf>
    <xf numFmtId="0" fontId="15" fillId="4" borderId="15" xfId="0" applyFont="1" applyFill="1" applyBorder="1" applyAlignment="1">
      <alignment vertical="center" wrapText="1"/>
    </xf>
    <xf numFmtId="0" fontId="0" fillId="2" borderId="15" xfId="0" applyNumberFormat="1" applyFill="1" applyBorder="1" applyAlignment="1">
      <alignment horizontal="center" vertical="center"/>
    </xf>
    <xf numFmtId="0" fontId="0" fillId="6" borderId="13" xfId="0" applyFill="1" applyBorder="1" applyAlignment="1">
      <alignment horizontal="center"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wrapText="1"/>
    </xf>
    <xf numFmtId="0" fontId="0" fillId="2" borderId="13" xfId="0" applyFill="1" applyBorder="1" applyAlignment="1">
      <alignment horizontal="center" vertical="center"/>
    </xf>
    <xf numFmtId="164" fontId="12" fillId="5" borderId="0" xfId="3" applyNumberFormat="1" applyFont="1" applyFill="1" applyBorder="1" applyAlignment="1">
      <alignment horizontal="center" vertical="center" wrapText="1"/>
    </xf>
    <xf numFmtId="0" fontId="4" fillId="6" borderId="6" xfId="1" applyFill="1" applyBorder="1" applyAlignment="1">
      <alignment horizontal="center"/>
    </xf>
    <xf numFmtId="164" fontId="12" fillId="5" borderId="6" xfId="3" applyNumberFormat="1" applyFont="1" applyFill="1" applyBorder="1" applyAlignment="1">
      <alignment horizontal="center" vertical="center" wrapText="1"/>
    </xf>
    <xf numFmtId="0" fontId="2" fillId="6" borderId="6" xfId="1" applyFont="1" applyFill="1" applyBorder="1" applyAlignment="1">
      <alignment horizontal="center"/>
    </xf>
    <xf numFmtId="164" fontId="22" fillId="6" borderId="6" xfId="1" applyNumberFormat="1" applyFont="1" applyFill="1" applyBorder="1" applyAlignment="1">
      <alignment horizontal="center"/>
    </xf>
    <xf numFmtId="164" fontId="22" fillId="6" borderId="22" xfId="1" applyNumberFormat="1" applyFont="1" applyFill="1" applyBorder="1" applyAlignment="1">
      <alignment horizontal="center"/>
    </xf>
    <xf numFmtId="164" fontId="12" fillId="5" borderId="0" xfId="3" applyNumberFormat="1" applyFont="1" applyFill="1" applyAlignment="1">
      <alignment horizontal="center" vertical="center" wrapText="1"/>
    </xf>
    <xf numFmtId="0" fontId="1" fillId="6" borderId="6" xfId="1" applyFont="1" applyFill="1" applyBorder="1" applyAlignment="1">
      <alignment horizontal="center" vertical="center"/>
    </xf>
    <xf numFmtId="14" fontId="4" fillId="6" borderId="6" xfId="1" applyNumberFormat="1" applyFill="1" applyBorder="1" applyAlignment="1">
      <alignment horizontal="center" vertical="center"/>
    </xf>
    <xf numFmtId="0" fontId="1" fillId="6" borderId="6" xfId="1" applyFont="1" applyFill="1" applyBorder="1" applyAlignment="1">
      <alignment horizontal="center" vertical="center" wrapText="1"/>
    </xf>
    <xf numFmtId="0" fontId="11" fillId="0" borderId="0" xfId="0" applyFont="1" applyAlignment="1"/>
    <xf numFmtId="0" fontId="11" fillId="0" borderId="0" xfId="0" applyFont="1" applyBorder="1" applyAlignment="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23"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14" fillId="3" borderId="0" xfId="0" applyFont="1" applyFill="1" applyAlignment="1">
      <alignment horizontal="center" vertical="center"/>
    </xf>
    <xf numFmtId="0" fontId="0" fillId="0" borderId="13" xfId="0" applyBorder="1" applyAlignment="1">
      <alignment horizontal="left" vertical="center" wrapText="1"/>
    </xf>
    <xf numFmtId="0" fontId="0" fillId="0" borderId="14" xfId="0" applyBorder="1" applyAlignment="1">
      <alignment horizontal="left" vertical="center"/>
    </xf>
    <xf numFmtId="0" fontId="0" fillId="0" borderId="11" xfId="0" applyBorder="1" applyAlignment="1">
      <alignment horizontal="left"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center" vertical="center" wrapText="1"/>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1" xfId="0"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3" fillId="3" borderId="13" xfId="0" applyFont="1" applyFill="1" applyBorder="1" applyAlignment="1">
      <alignment horizontal="center" wrapText="1"/>
    </xf>
    <xf numFmtId="0" fontId="13" fillId="3" borderId="14" xfId="0" applyFont="1" applyFill="1" applyBorder="1" applyAlignment="1">
      <alignment horizontal="center" wrapText="1"/>
    </xf>
    <xf numFmtId="0" fontId="13" fillId="3" borderId="11" xfId="0" applyFont="1" applyFill="1" applyBorder="1" applyAlignment="1">
      <alignment horizontal="center"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16" xfId="0" applyBorder="1" applyAlignment="1">
      <alignment horizontal="center" vertical="top" wrapText="1"/>
    </xf>
    <xf numFmtId="2" fontId="0" fillId="0" borderId="19" xfId="0" applyNumberFormat="1" applyBorder="1" applyAlignment="1">
      <alignment horizontal="center" vertical="top" wrapText="1"/>
    </xf>
    <xf numFmtId="2" fontId="0" fillId="0" borderId="20" xfId="0" applyNumberFormat="1" applyBorder="1" applyAlignment="1">
      <alignment horizontal="center" vertical="top" wrapText="1"/>
    </xf>
    <xf numFmtId="2" fontId="0" fillId="0" borderId="16" xfId="0" applyNumberFormat="1" applyBorder="1" applyAlignment="1">
      <alignment horizontal="center" vertical="top" wrapText="1"/>
    </xf>
    <xf numFmtId="0" fontId="12" fillId="3" borderId="0"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6" xfId="0"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Alignment="1">
      <alignment horizontal="center"/>
    </xf>
    <xf numFmtId="0" fontId="12" fillId="3" borderId="0" xfId="0" applyFont="1" applyFill="1" applyBorder="1" applyAlignment="1">
      <alignment horizontal="center"/>
    </xf>
    <xf numFmtId="0" fontId="12" fillId="3" borderId="8" xfId="0" applyFont="1" applyFill="1" applyBorder="1" applyAlignment="1">
      <alignment horizont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16" xfId="0" applyFill="1" applyBorder="1" applyAlignment="1">
      <alignment horizontal="center" vertical="top" wrapText="1"/>
    </xf>
    <xf numFmtId="9" fontId="0" fillId="0" borderId="19" xfId="0" applyNumberFormat="1" applyFill="1" applyBorder="1" applyAlignment="1">
      <alignment horizontal="center" vertical="top" wrapText="1"/>
    </xf>
    <xf numFmtId="9" fontId="0" fillId="0" borderId="20" xfId="0" applyNumberFormat="1" applyFill="1" applyBorder="1" applyAlignment="1">
      <alignment horizontal="center" vertical="top" wrapText="1"/>
    </xf>
    <xf numFmtId="9" fontId="0" fillId="0" borderId="16" xfId="0" applyNumberFormat="1" applyFill="1" applyBorder="1" applyAlignment="1">
      <alignment horizontal="center" vertical="top" wrapText="1"/>
    </xf>
    <xf numFmtId="2" fontId="0" fillId="0" borderId="19" xfId="0" applyNumberFormat="1" applyFill="1" applyBorder="1" applyAlignment="1">
      <alignment horizontal="center" vertical="top" wrapText="1"/>
    </xf>
    <xf numFmtId="2" fontId="0" fillId="0" borderId="20" xfId="0" applyNumberFormat="1" applyFill="1" applyBorder="1" applyAlignment="1">
      <alignment horizontal="center" vertical="top" wrapText="1"/>
    </xf>
    <xf numFmtId="2" fontId="0" fillId="0" borderId="16" xfId="0" applyNumberFormat="1" applyFill="1" applyBorder="1" applyAlignment="1">
      <alignment horizontal="center" vertical="top"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4" borderId="19" xfId="0" applyFill="1" applyBorder="1" applyAlignment="1">
      <alignment horizontal="center" vertical="top" wrapText="1"/>
    </xf>
    <xf numFmtId="0" fontId="0" fillId="4" borderId="20" xfId="0" applyFill="1" applyBorder="1" applyAlignment="1">
      <alignment horizontal="center" vertical="top" wrapText="1"/>
    </xf>
    <xf numFmtId="0" fontId="0" fillId="4" borderId="16" xfId="0" applyFill="1" applyBorder="1" applyAlignment="1">
      <alignment horizontal="center" vertical="top" wrapText="1"/>
    </xf>
    <xf numFmtId="0" fontId="0" fillId="0" borderId="15" xfId="0" applyFill="1" applyBorder="1" applyAlignment="1">
      <alignment horizontal="center" vertical="center" wrapText="1"/>
    </xf>
    <xf numFmtId="9" fontId="0" fillId="0" borderId="19" xfId="0" applyNumberFormat="1" applyBorder="1" applyAlignment="1">
      <alignment horizontal="center" vertical="top" wrapText="1"/>
    </xf>
    <xf numFmtId="9" fontId="0" fillId="0" borderId="20" xfId="0" applyNumberFormat="1" applyBorder="1" applyAlignment="1">
      <alignment horizontal="center" vertical="top" wrapText="1"/>
    </xf>
    <xf numFmtId="9" fontId="0" fillId="0" borderId="16" xfId="0" applyNumberFormat="1" applyBorder="1" applyAlignment="1">
      <alignment horizontal="center" vertical="top"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2" borderId="19" xfId="0" applyFill="1" applyBorder="1" applyAlignment="1">
      <alignment horizontal="center" vertical="top" wrapText="1"/>
    </xf>
    <xf numFmtId="0" fontId="0" fillId="2" borderId="20" xfId="0" applyFill="1" applyBorder="1" applyAlignment="1">
      <alignment horizontal="center" vertical="top" wrapText="1"/>
    </xf>
    <xf numFmtId="0" fontId="0" fillId="2" borderId="16" xfId="0" applyFill="1" applyBorder="1" applyAlignment="1">
      <alignment horizontal="center" vertical="top" wrapText="1"/>
    </xf>
    <xf numFmtId="0" fontId="12" fillId="3" borderId="0" xfId="0" applyFont="1" applyFill="1" applyAlignment="1">
      <alignment horizontal="center" vertical="center"/>
    </xf>
    <xf numFmtId="0" fontId="12" fillId="3" borderId="12" xfId="0" applyFont="1" applyFill="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3" xfId="0" applyBorder="1" applyAlignment="1">
      <alignment vertical="center" wrapText="1"/>
    </xf>
    <xf numFmtId="0" fontId="10" fillId="3" borderId="13" xfId="0" applyFont="1" applyFill="1" applyBorder="1" applyAlignment="1">
      <alignment vertical="center" wrapText="1"/>
    </xf>
    <xf numFmtId="0" fontId="25" fillId="3" borderId="0" xfId="0" applyFont="1" applyFill="1" applyAlignment="1">
      <alignment horizontal="center" vertical="center"/>
    </xf>
    <xf numFmtId="0" fontId="15" fillId="0" borderId="0" xfId="0" applyFont="1" applyAlignment="1"/>
    <xf numFmtId="0" fontId="15" fillId="0" borderId="0" xfId="0" applyFont="1" applyAlignment="1">
      <alignment horizontal="center" vertical="center"/>
    </xf>
    <xf numFmtId="0" fontId="0" fillId="6" borderId="14" xfId="0" applyFill="1" applyBorder="1" applyAlignment="1">
      <alignment horizontal="center" vertical="center"/>
    </xf>
  </cellXfs>
  <cellStyles count="7">
    <cellStyle name="Currency 2" xfId="5"/>
    <cellStyle name="Normal" xfId="0" builtinId="0" customBuiltin="1"/>
    <cellStyle name="Normal 2" xfId="1"/>
    <cellStyle name="Normal 2 2" xfId="3"/>
    <cellStyle name="Normal 2 2 2" xfId="4"/>
    <cellStyle name="Normal 2 3" xfId="6"/>
    <cellStyle name="Normal 3" xfId="2"/>
  </cellStyles>
  <dxfs count="28">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theme="0"/>
        </bottom>
      </border>
    </dxf>
    <dxf>
      <font>
        <b/>
        <i val="0"/>
        <strike val="0"/>
        <condense val="0"/>
        <extend val="0"/>
        <outline val="0"/>
        <shadow val="0"/>
        <u val="none"/>
        <vertAlign val="baseline"/>
        <sz val="11"/>
        <color theme="0"/>
        <name val="Calibri"/>
        <family val="2"/>
        <scheme val="minor"/>
      </font>
      <numFmt numFmtId="164" formatCode="[$-809]dd\ mmmm\ yyyy;@"/>
      <fill>
        <patternFill patternType="solid">
          <fgColor indexed="64"/>
          <bgColor theme="0"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4" formatCode="[$-809]dd\ mmmm\ yyyy;@"/>
      <fill>
        <patternFill patternType="solid">
          <fgColor indexed="64"/>
          <bgColor theme="0" tint="-0.149967955565050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theme="0"/>
        </bottom>
      </border>
    </dxf>
    <dxf>
      <font>
        <b/>
        <i val="0"/>
        <strike val="0"/>
        <condense val="0"/>
        <extend val="0"/>
        <outline val="0"/>
        <shadow val="0"/>
        <u val="none"/>
        <vertAlign val="baseline"/>
        <sz val="11"/>
        <color theme="0"/>
        <name val="Calibri"/>
        <family val="2"/>
        <scheme val="minor"/>
      </font>
      <numFmt numFmtId="164" formatCode="[$-809]dd\ mmmm\ yyyy;@"/>
      <fill>
        <patternFill patternType="solid">
          <fgColor indexed="64"/>
          <bgColor theme="0" tint="-0.499984740745262"/>
        </patternFill>
      </fill>
      <alignment horizontal="center" vertical="center" textRotation="0" wrapText="1" indent="0" justifyLastLine="0" shrinkToFit="0" readingOrder="0"/>
    </dxf>
    <dxf>
      <font>
        <color theme="3"/>
      </font>
      <fill>
        <patternFill>
          <bgColor theme="2"/>
        </patternFill>
      </fill>
    </dxf>
    <dxf>
      <font>
        <color theme="3"/>
      </font>
    </dxf>
    <dxf>
      <font>
        <color theme="0"/>
      </font>
      <fill>
        <patternFill patternType="solid">
          <fgColor theme="4"/>
          <bgColor theme="3"/>
        </patternFill>
      </fill>
      <border diagonalUp="0" diagonalDown="0">
        <left/>
        <right/>
        <top/>
        <bottom/>
        <vertical/>
        <horizontal/>
      </border>
    </dxf>
    <dxf>
      <font>
        <color theme="1"/>
      </font>
      <border diagonalUp="0" diagonalDown="0">
        <left/>
        <right/>
        <top/>
        <bottom/>
        <vertical style="thin">
          <color theme="3" tint="0.59996337778862885"/>
        </vertical>
        <horizontal/>
      </border>
    </dxf>
  </dxfs>
  <tableStyles count="1" defaultTableStyle="TableStyleMedium2" defaultPivotStyle="PivotStyleLight8">
    <tableStyle name="Project Timeline" pivot="0" count="4">
      <tableStyleElement type="wholeTable" dxfId="27"/>
      <tableStyleElement type="headerRow" dxfId="26"/>
      <tableStyleElement type="firstRowStripe" dxfId="25"/>
      <tableStyleElement type="secondRowStripe" dxfId="24"/>
    </tableStyle>
  </tableStyles>
  <colors>
    <mruColors>
      <color rgb="FF008000"/>
      <color rgb="FFCCFFCC"/>
      <color rgb="FFD1CBE1"/>
      <color rgb="FFFED9CD"/>
      <color rgb="FFFF5757"/>
      <color rgb="FFFAE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103026</xdr:rowOff>
    </xdr:from>
    <xdr:to>
      <xdr:col>19</xdr:col>
      <xdr:colOff>390525</xdr:colOff>
      <xdr:row>4</xdr:row>
      <xdr:rowOff>161334</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268126"/>
          <a:ext cx="11007725" cy="553608"/>
          <a:chOff x="0" y="-339451"/>
          <a:chExt cx="38329924" cy="3124479"/>
        </a:xfrm>
      </xdr:grpSpPr>
      <xdr:sp macro="" textlink="">
        <xdr:nvSpPr>
          <xdr:cNvPr id="3" name="Shape 2157">
            <a:extLst>
              <a:ext uri="{FF2B5EF4-FFF2-40B4-BE49-F238E27FC236}">
                <a16:creationId xmlns:a16="http://schemas.microsoft.com/office/drawing/2014/main" id="{00000000-0008-0000-0000-000003000000}"/>
              </a:ext>
            </a:extLst>
          </xdr:cNvPr>
          <xdr:cNvSpPr/>
        </xdr:nvSpPr>
        <xdr:spPr>
          <a:xfrm>
            <a:off x="0" y="0"/>
            <a:ext cx="38329924" cy="2445586"/>
          </a:xfrm>
          <a:prstGeom prst="rect">
            <a:avLst/>
          </a:prstGeom>
          <a:solidFill>
            <a:srgbClr val="EAEAEC"/>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sp macro="" textlink="">
        <xdr:nvSpPr>
          <xdr:cNvPr id="4" name="Shape 2158">
            <a:extLst>
              <a:ext uri="{FF2B5EF4-FFF2-40B4-BE49-F238E27FC236}">
                <a16:creationId xmlns:a16="http://schemas.microsoft.com/office/drawing/2014/main" id="{00000000-0008-0000-0000-000004000000}"/>
              </a:ext>
            </a:extLst>
          </xdr:cNvPr>
          <xdr:cNvSpPr/>
        </xdr:nvSpPr>
        <xdr:spPr>
          <a:xfrm>
            <a:off x="21103696" y="-339451"/>
            <a:ext cx="16569308" cy="31244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sp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3000">
              <a:solidFill>
                <a:srgbClr val="7D87A4"/>
              </a:solidFill>
            </a:endParaRPr>
          </a:p>
        </xdr:txBody>
      </xdr:sp>
    </xdr:grpSp>
    <xdr:clientData/>
  </xdr:twoCellAnchor>
  <xdr:twoCellAnchor>
    <xdr:from>
      <xdr:col>13</xdr:col>
      <xdr:colOff>40821</xdr:colOff>
      <xdr:row>0</xdr:row>
      <xdr:rowOff>132731</xdr:rowOff>
    </xdr:from>
    <xdr:to>
      <xdr:col>20</xdr:col>
      <xdr:colOff>99332</xdr:colOff>
      <xdr:row>5</xdr:row>
      <xdr:rowOff>40464</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7305221" y="132731"/>
          <a:ext cx="3970111" cy="733233"/>
          <a:chOff x="0" y="-233487"/>
          <a:chExt cx="4144886" cy="2912564"/>
        </a:xfrm>
        <a:solidFill>
          <a:srgbClr val="C00000"/>
        </a:solidFill>
      </xdr:grpSpPr>
      <xdr:sp macro="" textlink="">
        <xdr:nvSpPr>
          <xdr:cNvPr id="6" name="Shape 2152">
            <a:extLst>
              <a:ext uri="{FF2B5EF4-FFF2-40B4-BE49-F238E27FC236}">
                <a16:creationId xmlns:a16="http://schemas.microsoft.com/office/drawing/2014/main" id="{00000000-0008-0000-0000-000006000000}"/>
              </a:ext>
            </a:extLst>
          </xdr:cNvPr>
          <xdr:cNvSpPr/>
        </xdr:nvSpPr>
        <xdr:spPr>
          <a:xfrm>
            <a:off x="0" y="0"/>
            <a:ext cx="4144886" cy="2445586"/>
          </a:xfrm>
          <a:prstGeom prst="rect">
            <a:avLst/>
          </a:prstGeom>
          <a:grp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sp macro="" textlink="">
        <xdr:nvSpPr>
          <xdr:cNvPr id="7" name="Shape 2153">
            <a:extLst>
              <a:ext uri="{FF2B5EF4-FFF2-40B4-BE49-F238E27FC236}">
                <a16:creationId xmlns:a16="http://schemas.microsoft.com/office/drawing/2014/main" id="{00000000-0008-0000-0000-000007000000}"/>
              </a:ext>
            </a:extLst>
          </xdr:cNvPr>
          <xdr:cNvSpPr/>
        </xdr:nvSpPr>
        <xdr:spPr>
          <a:xfrm flipV="1">
            <a:off x="2391017" y="463665"/>
            <a:ext cx="1" cy="1518254"/>
          </a:xfrm>
          <a:prstGeom prst="line">
            <a:avLst/>
          </a:prstGeom>
          <a:grp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sp macro="" textlink="">
        <xdr:nvSpPr>
          <xdr:cNvPr id="8" name="Shape 2155">
            <a:extLst>
              <a:ext uri="{FF2B5EF4-FFF2-40B4-BE49-F238E27FC236}">
                <a16:creationId xmlns:a16="http://schemas.microsoft.com/office/drawing/2014/main" id="{00000000-0008-0000-0000-000008000000}"/>
              </a:ext>
            </a:extLst>
          </xdr:cNvPr>
          <xdr:cNvSpPr/>
        </xdr:nvSpPr>
        <xdr:spPr>
          <a:xfrm>
            <a:off x="2609364" y="-233487"/>
            <a:ext cx="1404506" cy="2912564"/>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sp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3200">
                <a:solidFill>
                  <a:srgbClr val="F6F6F6"/>
                </a:solidFill>
              </a:rPr>
              <a:t>2017</a:t>
            </a:r>
            <a:endParaRPr sz="3200">
              <a:solidFill>
                <a:srgbClr val="F6F6F6"/>
              </a:solidFill>
            </a:endParaRPr>
          </a:p>
        </xdr:txBody>
      </xdr:sp>
    </xdr:grpSp>
    <xdr:clientData/>
  </xdr:twoCellAnchor>
  <xdr:twoCellAnchor>
    <xdr:from>
      <xdr:col>0</xdr:col>
      <xdr:colOff>342900</xdr:colOff>
      <xdr:row>2</xdr:row>
      <xdr:rowOff>161925</xdr:rowOff>
    </xdr:from>
    <xdr:to>
      <xdr:col>10</xdr:col>
      <xdr:colOff>295275</xdr:colOff>
      <xdr:row>41</xdr:row>
      <xdr:rowOff>122464</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342900" y="492125"/>
          <a:ext cx="5540375" cy="6399439"/>
        </a:xfrm>
        <a:prstGeom prst="rect">
          <a:avLst/>
        </a:prstGeom>
        <a:solidFill>
          <a:srgbClr val="C00000"/>
        </a:solidFill>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221848</xdr:colOff>
      <xdr:row>4</xdr:row>
      <xdr:rowOff>117415</xdr:rowOff>
    </xdr:from>
    <xdr:to>
      <xdr:col>10</xdr:col>
      <xdr:colOff>163286</xdr:colOff>
      <xdr:row>7</xdr:row>
      <xdr:rowOff>14229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221848" y="777815"/>
          <a:ext cx="5529438" cy="392114"/>
          <a:chOff x="0" y="-92385"/>
          <a:chExt cx="4144886" cy="2630377"/>
        </a:xfrm>
        <a:solidFill>
          <a:schemeClr val="bg1">
            <a:lumMod val="50000"/>
          </a:schemeClr>
        </a:solidFill>
      </xdr:grpSpPr>
      <xdr:sp macro="" textlink="">
        <xdr:nvSpPr>
          <xdr:cNvPr id="11" name="Shape 2152">
            <a:extLst>
              <a:ext uri="{FF2B5EF4-FFF2-40B4-BE49-F238E27FC236}">
                <a16:creationId xmlns:a16="http://schemas.microsoft.com/office/drawing/2014/main" id="{00000000-0008-0000-0000-00000B000000}"/>
              </a:ext>
            </a:extLst>
          </xdr:cNvPr>
          <xdr:cNvSpPr/>
        </xdr:nvSpPr>
        <xdr:spPr>
          <a:xfrm>
            <a:off x="0" y="0"/>
            <a:ext cx="4144886" cy="2445586"/>
          </a:xfrm>
          <a:prstGeom prst="rect">
            <a:avLst/>
          </a:prstGeom>
          <a:grp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sp macro="" textlink="">
        <xdr:nvSpPr>
          <xdr:cNvPr id="12" name="Shape 2153">
            <a:extLst>
              <a:ext uri="{FF2B5EF4-FFF2-40B4-BE49-F238E27FC236}">
                <a16:creationId xmlns:a16="http://schemas.microsoft.com/office/drawing/2014/main" id="{00000000-0008-0000-0000-00000C000000}"/>
              </a:ext>
            </a:extLst>
          </xdr:cNvPr>
          <xdr:cNvSpPr/>
        </xdr:nvSpPr>
        <xdr:spPr>
          <a:xfrm flipV="1">
            <a:off x="1168265" y="463663"/>
            <a:ext cx="1" cy="1518254"/>
          </a:xfrm>
          <a:prstGeom prst="line">
            <a:avLst/>
          </a:prstGeom>
          <a:grp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sp macro="" textlink="">
        <xdr:nvSpPr>
          <xdr:cNvPr id="13" name="Shape 2155">
            <a:extLst>
              <a:ext uri="{FF2B5EF4-FFF2-40B4-BE49-F238E27FC236}">
                <a16:creationId xmlns:a16="http://schemas.microsoft.com/office/drawing/2014/main" id="{00000000-0008-0000-0000-00000D000000}"/>
              </a:ext>
            </a:extLst>
          </xdr:cNvPr>
          <xdr:cNvSpPr/>
        </xdr:nvSpPr>
        <xdr:spPr>
          <a:xfrm>
            <a:off x="1254743" y="-92385"/>
            <a:ext cx="2759126" cy="2630377"/>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sp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Guideline Toolkit</a:t>
            </a:r>
            <a:endParaRPr sz="1200">
              <a:solidFill>
                <a:srgbClr val="F6F6F6"/>
              </a:solidFill>
            </a:endParaRPr>
          </a:p>
        </xdr:txBody>
      </xdr:sp>
    </xdr:grpSp>
    <xdr:clientData/>
  </xdr:twoCellAnchor>
  <xdr:twoCellAnchor>
    <xdr:from>
      <xdr:col>0</xdr:col>
      <xdr:colOff>247651</xdr:colOff>
      <xdr:row>7</xdr:row>
      <xdr:rowOff>162483</xdr:rowOff>
    </xdr:from>
    <xdr:to>
      <xdr:col>10</xdr:col>
      <xdr:colOff>189475</xdr:colOff>
      <xdr:row>10</xdr:row>
      <xdr:rowOff>38100</xdr:rowOff>
    </xdr:to>
    <xdr:sp macro="" textlink="">
      <xdr:nvSpPr>
        <xdr:cNvPr id="14" name="Shape 2152">
          <a:extLst>
            <a:ext uri="{FF2B5EF4-FFF2-40B4-BE49-F238E27FC236}">
              <a16:creationId xmlns:a16="http://schemas.microsoft.com/office/drawing/2014/main" id="{00000000-0008-0000-0000-00000E000000}"/>
            </a:ext>
          </a:extLst>
        </xdr:cNvPr>
        <xdr:cNvSpPr/>
      </xdr:nvSpPr>
      <xdr:spPr>
        <a:xfrm>
          <a:off x="247651" y="1318183"/>
          <a:ext cx="5529824" cy="3709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257176</xdr:colOff>
      <xdr:row>10</xdr:row>
      <xdr:rowOff>143433</xdr:rowOff>
    </xdr:from>
    <xdr:to>
      <xdr:col>10</xdr:col>
      <xdr:colOff>199000</xdr:colOff>
      <xdr:row>13</xdr:row>
      <xdr:rowOff>0</xdr:rowOff>
    </xdr:to>
    <xdr:sp macro="" textlink="">
      <xdr:nvSpPr>
        <xdr:cNvPr id="15" name="Shape 2152">
          <a:extLst>
            <a:ext uri="{FF2B5EF4-FFF2-40B4-BE49-F238E27FC236}">
              <a16:creationId xmlns:a16="http://schemas.microsoft.com/office/drawing/2014/main" id="{00000000-0008-0000-0000-00000F000000}"/>
            </a:ext>
          </a:extLst>
        </xdr:cNvPr>
        <xdr:cNvSpPr/>
      </xdr:nvSpPr>
      <xdr:spPr>
        <a:xfrm>
          <a:off x="257176" y="1984933"/>
          <a:ext cx="6037824" cy="4090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3</xdr:col>
      <xdr:colOff>104776</xdr:colOff>
      <xdr:row>8</xdr:row>
      <xdr:rowOff>76758</xdr:rowOff>
    </xdr:from>
    <xdr:to>
      <xdr:col>3</xdr:col>
      <xdr:colOff>104777</xdr:colOff>
      <xdr:row>9</xdr:row>
      <xdr:rowOff>152008</xdr:rowOff>
    </xdr:to>
    <xdr:sp macro="" textlink="">
      <xdr:nvSpPr>
        <xdr:cNvPr id="16" name="Shape 2153">
          <a:extLst>
            <a:ext uri="{FF2B5EF4-FFF2-40B4-BE49-F238E27FC236}">
              <a16:creationId xmlns:a16="http://schemas.microsoft.com/office/drawing/2014/main" id="{00000000-0008-0000-0000-000010000000}"/>
            </a:ext>
          </a:extLst>
        </xdr:cNvPr>
        <xdr:cNvSpPr/>
      </xdr:nvSpPr>
      <xdr:spPr>
        <a:xfrm flipV="1">
          <a:off x="1933576" y="1549958"/>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95251</xdr:colOff>
      <xdr:row>11</xdr:row>
      <xdr:rowOff>48183</xdr:rowOff>
    </xdr:from>
    <xdr:to>
      <xdr:col>3</xdr:col>
      <xdr:colOff>95252</xdr:colOff>
      <xdr:row>12</xdr:row>
      <xdr:rowOff>123433</xdr:rowOff>
    </xdr:to>
    <xdr:sp macro="" textlink="">
      <xdr:nvSpPr>
        <xdr:cNvPr id="17" name="Shape 2153">
          <a:extLst>
            <a:ext uri="{FF2B5EF4-FFF2-40B4-BE49-F238E27FC236}">
              <a16:creationId xmlns:a16="http://schemas.microsoft.com/office/drawing/2014/main" id="{00000000-0008-0000-0000-000011000000}"/>
            </a:ext>
          </a:extLst>
        </xdr:cNvPr>
        <xdr:cNvSpPr/>
      </xdr:nvSpPr>
      <xdr:spPr>
        <a:xfrm flipV="1">
          <a:off x="1924051" y="2073833"/>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0</xdr:col>
      <xdr:colOff>121105</xdr:colOff>
      <xdr:row>4</xdr:row>
      <xdr:rowOff>169286</xdr:rowOff>
    </xdr:from>
    <xdr:to>
      <xdr:col>5</xdr:col>
      <xdr:colOff>324769</xdr:colOff>
      <xdr:row>6</xdr:row>
      <xdr:rowOff>152765</xdr:rowOff>
    </xdr:to>
    <xdr:sp macro="" textlink="">
      <xdr:nvSpPr>
        <xdr:cNvPr id="18" name="Shape 2154">
          <a:extLst>
            <a:ext uri="{FF2B5EF4-FFF2-40B4-BE49-F238E27FC236}">
              <a16:creationId xmlns:a16="http://schemas.microsoft.com/office/drawing/2014/main" id="{00000000-0008-0000-0000-000012000000}"/>
            </a:ext>
          </a:extLst>
        </xdr:cNvPr>
        <xdr:cNvSpPr/>
      </xdr:nvSpPr>
      <xdr:spPr>
        <a:xfrm>
          <a:off x="121105" y="905886"/>
          <a:ext cx="325166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Document</a:t>
          </a:r>
          <a:r>
            <a:rPr lang="en-US" sz="1200" baseline="0">
              <a:solidFill>
                <a:srgbClr val="F6F6F6"/>
              </a:solidFill>
            </a:rPr>
            <a:t> Name</a:t>
          </a:r>
          <a:endParaRPr sz="1200">
            <a:solidFill>
              <a:srgbClr val="F6F6F6"/>
            </a:solidFill>
          </a:endParaRPr>
        </a:p>
      </xdr:txBody>
    </xdr:sp>
    <xdr:clientData/>
  </xdr:twoCellAnchor>
  <xdr:twoCellAnchor>
    <xdr:from>
      <xdr:col>3</xdr:col>
      <xdr:colOff>266701</xdr:colOff>
      <xdr:row>8</xdr:row>
      <xdr:rowOff>19608</xdr:rowOff>
    </xdr:from>
    <xdr:to>
      <xdr:col>10</xdr:col>
      <xdr:colOff>18699</xdr:colOff>
      <xdr:row>10</xdr:row>
      <xdr:rowOff>3087</xdr:rowOff>
    </xdr:to>
    <xdr:sp macro="" textlink="">
      <xdr:nvSpPr>
        <xdr:cNvPr id="19" name="Shape 2155">
          <a:extLst>
            <a:ext uri="{FF2B5EF4-FFF2-40B4-BE49-F238E27FC236}">
              <a16:creationId xmlns:a16="http://schemas.microsoft.com/office/drawing/2014/main" id="{00000000-0008-0000-0000-000013000000}"/>
            </a:ext>
          </a:extLst>
        </xdr:cNvPr>
        <xdr:cNvSpPr/>
      </xdr:nvSpPr>
      <xdr:spPr>
        <a:xfrm>
          <a:off x="2095501" y="1492808"/>
          <a:ext cx="4019198"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V1.0</a:t>
          </a:r>
          <a:endParaRPr sz="1200">
            <a:solidFill>
              <a:srgbClr val="F6F6F6"/>
            </a:solidFill>
          </a:endParaRPr>
        </a:p>
      </xdr:txBody>
    </xdr:sp>
    <xdr:clientData/>
  </xdr:twoCellAnchor>
  <xdr:twoCellAnchor>
    <xdr:from>
      <xdr:col>0</xdr:col>
      <xdr:colOff>161926</xdr:colOff>
      <xdr:row>10</xdr:row>
      <xdr:rowOff>181533</xdr:rowOff>
    </xdr:from>
    <xdr:to>
      <xdr:col>5</xdr:col>
      <xdr:colOff>365590</xdr:colOff>
      <xdr:row>12</xdr:row>
      <xdr:rowOff>165012</xdr:rowOff>
    </xdr:to>
    <xdr:sp macro="" textlink="">
      <xdr:nvSpPr>
        <xdr:cNvPr id="20" name="Shape 2154">
          <a:extLst>
            <a:ext uri="{FF2B5EF4-FFF2-40B4-BE49-F238E27FC236}">
              <a16:creationId xmlns:a16="http://schemas.microsoft.com/office/drawing/2014/main" id="{00000000-0008-0000-0000-000014000000}"/>
            </a:ext>
          </a:extLst>
        </xdr:cNvPr>
        <xdr:cNvSpPr/>
      </xdr:nvSpPr>
      <xdr:spPr>
        <a:xfrm>
          <a:off x="161926" y="2023033"/>
          <a:ext cx="325166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Prepared By</a:t>
          </a:r>
          <a:endParaRPr sz="1200">
            <a:solidFill>
              <a:srgbClr val="F6F6F6"/>
            </a:solidFill>
          </a:endParaRPr>
        </a:p>
      </xdr:txBody>
    </xdr:sp>
    <xdr:clientData/>
  </xdr:twoCellAnchor>
  <xdr:twoCellAnchor>
    <xdr:from>
      <xdr:col>3</xdr:col>
      <xdr:colOff>266701</xdr:colOff>
      <xdr:row>10</xdr:row>
      <xdr:rowOff>162483</xdr:rowOff>
    </xdr:from>
    <xdr:to>
      <xdr:col>10</xdr:col>
      <xdr:colOff>18699</xdr:colOff>
      <xdr:row>12</xdr:row>
      <xdr:rowOff>145962</xdr:rowOff>
    </xdr:to>
    <xdr:sp macro="" textlink="">
      <xdr:nvSpPr>
        <xdr:cNvPr id="21" name="Shape 2155">
          <a:extLst>
            <a:ext uri="{FF2B5EF4-FFF2-40B4-BE49-F238E27FC236}">
              <a16:creationId xmlns:a16="http://schemas.microsoft.com/office/drawing/2014/main" id="{00000000-0008-0000-0000-000015000000}"/>
            </a:ext>
          </a:extLst>
        </xdr:cNvPr>
        <xdr:cNvSpPr/>
      </xdr:nvSpPr>
      <xdr:spPr>
        <a:xfrm>
          <a:off x="2095501" y="2003983"/>
          <a:ext cx="4019198"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aeCERT</a:t>
          </a:r>
          <a:endParaRPr sz="1200">
            <a:solidFill>
              <a:srgbClr val="F6F6F6"/>
            </a:solidFill>
          </a:endParaRPr>
        </a:p>
      </xdr:txBody>
    </xdr:sp>
    <xdr:clientData/>
  </xdr:twoCellAnchor>
  <xdr:twoCellAnchor>
    <xdr:from>
      <xdr:col>0</xdr:col>
      <xdr:colOff>257176</xdr:colOff>
      <xdr:row>13</xdr:row>
      <xdr:rowOff>152958</xdr:rowOff>
    </xdr:from>
    <xdr:to>
      <xdr:col>10</xdr:col>
      <xdr:colOff>199000</xdr:colOff>
      <xdr:row>16</xdr:row>
      <xdr:rowOff>9525</xdr:rowOff>
    </xdr:to>
    <xdr:sp macro="" textlink="">
      <xdr:nvSpPr>
        <xdr:cNvPr id="22" name="Shape 2152">
          <a:extLst>
            <a:ext uri="{FF2B5EF4-FFF2-40B4-BE49-F238E27FC236}">
              <a16:creationId xmlns:a16="http://schemas.microsoft.com/office/drawing/2014/main" id="{00000000-0008-0000-0000-000016000000}"/>
            </a:ext>
          </a:extLst>
        </xdr:cNvPr>
        <xdr:cNvSpPr/>
      </xdr:nvSpPr>
      <xdr:spPr>
        <a:xfrm>
          <a:off x="257176" y="2546908"/>
          <a:ext cx="6037824" cy="4090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161926</xdr:colOff>
      <xdr:row>14</xdr:row>
      <xdr:rowOff>558</xdr:rowOff>
    </xdr:from>
    <xdr:to>
      <xdr:col>5</xdr:col>
      <xdr:colOff>365590</xdr:colOff>
      <xdr:row>15</xdr:row>
      <xdr:rowOff>174537</xdr:rowOff>
    </xdr:to>
    <xdr:sp macro="" textlink="">
      <xdr:nvSpPr>
        <xdr:cNvPr id="23" name="Shape 2154">
          <a:extLst>
            <a:ext uri="{FF2B5EF4-FFF2-40B4-BE49-F238E27FC236}">
              <a16:creationId xmlns:a16="http://schemas.microsoft.com/office/drawing/2014/main" id="{00000000-0008-0000-0000-000017000000}"/>
            </a:ext>
          </a:extLst>
        </xdr:cNvPr>
        <xdr:cNvSpPr/>
      </xdr:nvSpPr>
      <xdr:spPr>
        <a:xfrm>
          <a:off x="161926" y="2578658"/>
          <a:ext cx="3251664" cy="35812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Status</a:t>
          </a:r>
          <a:endParaRPr sz="1200">
            <a:solidFill>
              <a:srgbClr val="F6F6F6"/>
            </a:solidFill>
          </a:endParaRPr>
        </a:p>
      </xdr:txBody>
    </xdr:sp>
    <xdr:clientData/>
  </xdr:twoCellAnchor>
  <xdr:twoCellAnchor>
    <xdr:from>
      <xdr:col>3</xdr:col>
      <xdr:colOff>266701</xdr:colOff>
      <xdr:row>13</xdr:row>
      <xdr:rowOff>172008</xdr:rowOff>
    </xdr:from>
    <xdr:to>
      <xdr:col>10</xdr:col>
      <xdr:colOff>18699</xdr:colOff>
      <xdr:row>15</xdr:row>
      <xdr:rowOff>155487</xdr:rowOff>
    </xdr:to>
    <xdr:sp macro="" textlink="">
      <xdr:nvSpPr>
        <xdr:cNvPr id="24" name="Shape 2155">
          <a:extLst>
            <a:ext uri="{FF2B5EF4-FFF2-40B4-BE49-F238E27FC236}">
              <a16:creationId xmlns:a16="http://schemas.microsoft.com/office/drawing/2014/main" id="{00000000-0008-0000-0000-000018000000}"/>
            </a:ext>
          </a:extLst>
        </xdr:cNvPr>
        <xdr:cNvSpPr/>
      </xdr:nvSpPr>
      <xdr:spPr>
        <a:xfrm>
          <a:off x="2095501" y="2565958"/>
          <a:ext cx="4019198"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Draft</a:t>
          </a:r>
          <a:endParaRPr sz="1200">
            <a:solidFill>
              <a:srgbClr val="F6F6F6"/>
            </a:solidFill>
          </a:endParaRPr>
        </a:p>
      </xdr:txBody>
    </xdr:sp>
    <xdr:clientData/>
  </xdr:twoCellAnchor>
  <xdr:twoCellAnchor>
    <xdr:from>
      <xdr:col>0</xdr:col>
      <xdr:colOff>257176</xdr:colOff>
      <xdr:row>16</xdr:row>
      <xdr:rowOff>143433</xdr:rowOff>
    </xdr:from>
    <xdr:to>
      <xdr:col>10</xdr:col>
      <xdr:colOff>199000</xdr:colOff>
      <xdr:row>19</xdr:row>
      <xdr:rowOff>0</xdr:rowOff>
    </xdr:to>
    <xdr:sp macro="" textlink="">
      <xdr:nvSpPr>
        <xdr:cNvPr id="25" name="Shape 2152">
          <a:extLst>
            <a:ext uri="{FF2B5EF4-FFF2-40B4-BE49-F238E27FC236}">
              <a16:creationId xmlns:a16="http://schemas.microsoft.com/office/drawing/2014/main" id="{00000000-0008-0000-0000-000019000000}"/>
            </a:ext>
          </a:extLst>
        </xdr:cNvPr>
        <xdr:cNvSpPr/>
      </xdr:nvSpPr>
      <xdr:spPr>
        <a:xfrm>
          <a:off x="257176" y="3089833"/>
          <a:ext cx="6037824" cy="4090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161926</xdr:colOff>
      <xdr:row>16</xdr:row>
      <xdr:rowOff>181533</xdr:rowOff>
    </xdr:from>
    <xdr:to>
      <xdr:col>5</xdr:col>
      <xdr:colOff>365590</xdr:colOff>
      <xdr:row>18</xdr:row>
      <xdr:rowOff>165012</xdr:rowOff>
    </xdr:to>
    <xdr:sp macro="" textlink="">
      <xdr:nvSpPr>
        <xdr:cNvPr id="26" name="Shape 2154">
          <a:extLst>
            <a:ext uri="{FF2B5EF4-FFF2-40B4-BE49-F238E27FC236}">
              <a16:creationId xmlns:a16="http://schemas.microsoft.com/office/drawing/2014/main" id="{00000000-0008-0000-0000-00001A000000}"/>
            </a:ext>
          </a:extLst>
        </xdr:cNvPr>
        <xdr:cNvSpPr/>
      </xdr:nvSpPr>
      <xdr:spPr>
        <a:xfrm>
          <a:off x="161926" y="3127933"/>
          <a:ext cx="325166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Reviewed By</a:t>
          </a:r>
          <a:endParaRPr sz="1200">
            <a:solidFill>
              <a:srgbClr val="F6F6F6"/>
            </a:solidFill>
          </a:endParaRPr>
        </a:p>
      </xdr:txBody>
    </xdr:sp>
    <xdr:clientData/>
  </xdr:twoCellAnchor>
  <xdr:twoCellAnchor>
    <xdr:from>
      <xdr:col>3</xdr:col>
      <xdr:colOff>266701</xdr:colOff>
      <xdr:row>16</xdr:row>
      <xdr:rowOff>162483</xdr:rowOff>
    </xdr:from>
    <xdr:to>
      <xdr:col>10</xdr:col>
      <xdr:colOff>18699</xdr:colOff>
      <xdr:row>18</xdr:row>
      <xdr:rowOff>145962</xdr:rowOff>
    </xdr:to>
    <xdr:sp macro="" textlink="">
      <xdr:nvSpPr>
        <xdr:cNvPr id="27" name="Shape 2155">
          <a:extLst>
            <a:ext uri="{FF2B5EF4-FFF2-40B4-BE49-F238E27FC236}">
              <a16:creationId xmlns:a16="http://schemas.microsoft.com/office/drawing/2014/main" id="{00000000-0008-0000-0000-00001B000000}"/>
            </a:ext>
          </a:extLst>
        </xdr:cNvPr>
        <xdr:cNvSpPr/>
      </xdr:nvSpPr>
      <xdr:spPr>
        <a:xfrm>
          <a:off x="2095501" y="3108883"/>
          <a:ext cx="4019198"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1200">
            <a:solidFill>
              <a:srgbClr val="F6F6F6"/>
            </a:solidFill>
          </a:endParaRPr>
        </a:p>
      </xdr:txBody>
    </xdr:sp>
    <xdr:clientData/>
  </xdr:twoCellAnchor>
  <xdr:twoCellAnchor>
    <xdr:from>
      <xdr:col>3</xdr:col>
      <xdr:colOff>76201</xdr:colOff>
      <xdr:row>14</xdr:row>
      <xdr:rowOff>76758</xdr:rowOff>
    </xdr:from>
    <xdr:to>
      <xdr:col>3</xdr:col>
      <xdr:colOff>76202</xdr:colOff>
      <xdr:row>15</xdr:row>
      <xdr:rowOff>152008</xdr:rowOff>
    </xdr:to>
    <xdr:sp macro="" textlink="">
      <xdr:nvSpPr>
        <xdr:cNvPr id="28" name="Shape 2153">
          <a:extLst>
            <a:ext uri="{FF2B5EF4-FFF2-40B4-BE49-F238E27FC236}">
              <a16:creationId xmlns:a16="http://schemas.microsoft.com/office/drawing/2014/main" id="{00000000-0008-0000-0000-00001C000000}"/>
            </a:ext>
          </a:extLst>
        </xdr:cNvPr>
        <xdr:cNvSpPr/>
      </xdr:nvSpPr>
      <xdr:spPr>
        <a:xfrm flipV="1">
          <a:off x="1905001" y="2654858"/>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66676</xdr:colOff>
      <xdr:row>17</xdr:row>
      <xdr:rowOff>38658</xdr:rowOff>
    </xdr:from>
    <xdr:to>
      <xdr:col>3</xdr:col>
      <xdr:colOff>66677</xdr:colOff>
      <xdr:row>18</xdr:row>
      <xdr:rowOff>113908</xdr:rowOff>
    </xdr:to>
    <xdr:sp macro="" textlink="">
      <xdr:nvSpPr>
        <xdr:cNvPr id="29" name="Shape 2153">
          <a:extLst>
            <a:ext uri="{FF2B5EF4-FFF2-40B4-BE49-F238E27FC236}">
              <a16:creationId xmlns:a16="http://schemas.microsoft.com/office/drawing/2014/main" id="{00000000-0008-0000-0000-00001D000000}"/>
            </a:ext>
          </a:extLst>
        </xdr:cNvPr>
        <xdr:cNvSpPr/>
      </xdr:nvSpPr>
      <xdr:spPr>
        <a:xfrm flipV="1">
          <a:off x="1895476" y="3169208"/>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0</xdr:col>
      <xdr:colOff>276226</xdr:colOff>
      <xdr:row>19</xdr:row>
      <xdr:rowOff>143433</xdr:rowOff>
    </xdr:from>
    <xdr:to>
      <xdr:col>10</xdr:col>
      <xdr:colOff>218050</xdr:colOff>
      <xdr:row>22</xdr:row>
      <xdr:rowOff>0</xdr:rowOff>
    </xdr:to>
    <xdr:sp macro="" textlink="">
      <xdr:nvSpPr>
        <xdr:cNvPr id="30" name="Shape 2152">
          <a:extLst>
            <a:ext uri="{FF2B5EF4-FFF2-40B4-BE49-F238E27FC236}">
              <a16:creationId xmlns:a16="http://schemas.microsoft.com/office/drawing/2014/main" id="{00000000-0008-0000-0000-00001E000000}"/>
            </a:ext>
          </a:extLst>
        </xdr:cNvPr>
        <xdr:cNvSpPr/>
      </xdr:nvSpPr>
      <xdr:spPr>
        <a:xfrm>
          <a:off x="276226" y="3642283"/>
          <a:ext cx="6037824" cy="4090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180976</xdr:colOff>
      <xdr:row>19</xdr:row>
      <xdr:rowOff>181533</xdr:rowOff>
    </xdr:from>
    <xdr:to>
      <xdr:col>5</xdr:col>
      <xdr:colOff>384640</xdr:colOff>
      <xdr:row>21</xdr:row>
      <xdr:rowOff>165012</xdr:rowOff>
    </xdr:to>
    <xdr:sp macro="" textlink="">
      <xdr:nvSpPr>
        <xdr:cNvPr id="31" name="Shape 2154">
          <a:extLst>
            <a:ext uri="{FF2B5EF4-FFF2-40B4-BE49-F238E27FC236}">
              <a16:creationId xmlns:a16="http://schemas.microsoft.com/office/drawing/2014/main" id="{00000000-0008-0000-0000-00001F000000}"/>
            </a:ext>
          </a:extLst>
        </xdr:cNvPr>
        <xdr:cNvSpPr/>
      </xdr:nvSpPr>
      <xdr:spPr>
        <a:xfrm>
          <a:off x="180976" y="3680383"/>
          <a:ext cx="325166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Approved </a:t>
          </a:r>
          <a:r>
            <a:rPr lang="en-US" sz="1200" baseline="0">
              <a:solidFill>
                <a:srgbClr val="F6F6F6"/>
              </a:solidFill>
            </a:rPr>
            <a:t>By</a:t>
          </a:r>
          <a:endParaRPr sz="1200">
            <a:solidFill>
              <a:srgbClr val="F6F6F6"/>
            </a:solidFill>
          </a:endParaRPr>
        </a:p>
      </xdr:txBody>
    </xdr:sp>
    <xdr:clientData/>
  </xdr:twoCellAnchor>
  <xdr:twoCellAnchor>
    <xdr:from>
      <xdr:col>3</xdr:col>
      <xdr:colOff>47626</xdr:colOff>
      <xdr:row>20</xdr:row>
      <xdr:rowOff>67233</xdr:rowOff>
    </xdr:from>
    <xdr:to>
      <xdr:col>3</xdr:col>
      <xdr:colOff>47627</xdr:colOff>
      <xdr:row>21</xdr:row>
      <xdr:rowOff>142483</xdr:rowOff>
    </xdr:to>
    <xdr:sp macro="" textlink="">
      <xdr:nvSpPr>
        <xdr:cNvPr id="32" name="Shape 2153">
          <a:extLst>
            <a:ext uri="{FF2B5EF4-FFF2-40B4-BE49-F238E27FC236}">
              <a16:creationId xmlns:a16="http://schemas.microsoft.com/office/drawing/2014/main" id="{00000000-0008-0000-0000-000020000000}"/>
            </a:ext>
          </a:extLst>
        </xdr:cNvPr>
        <xdr:cNvSpPr/>
      </xdr:nvSpPr>
      <xdr:spPr>
        <a:xfrm flipV="1">
          <a:off x="1876426" y="3750233"/>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0</xdr:col>
      <xdr:colOff>276226</xdr:colOff>
      <xdr:row>22</xdr:row>
      <xdr:rowOff>116804</xdr:rowOff>
    </xdr:from>
    <xdr:to>
      <xdr:col>10</xdr:col>
      <xdr:colOff>218050</xdr:colOff>
      <xdr:row>24</xdr:row>
      <xdr:rowOff>167967</xdr:rowOff>
    </xdr:to>
    <xdr:sp macro="" textlink="">
      <xdr:nvSpPr>
        <xdr:cNvPr id="33" name="Shape 2152">
          <a:extLst>
            <a:ext uri="{FF2B5EF4-FFF2-40B4-BE49-F238E27FC236}">
              <a16:creationId xmlns:a16="http://schemas.microsoft.com/office/drawing/2014/main" id="{00000000-0008-0000-0000-000021000000}"/>
            </a:ext>
          </a:extLst>
        </xdr:cNvPr>
        <xdr:cNvSpPr/>
      </xdr:nvSpPr>
      <xdr:spPr>
        <a:xfrm>
          <a:off x="276226" y="4168104"/>
          <a:ext cx="6037824" cy="419463"/>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180976</xdr:colOff>
      <xdr:row>22</xdr:row>
      <xdr:rowOff>154904</xdr:rowOff>
    </xdr:from>
    <xdr:to>
      <xdr:col>5</xdr:col>
      <xdr:colOff>384640</xdr:colOff>
      <xdr:row>24</xdr:row>
      <xdr:rowOff>138382</xdr:rowOff>
    </xdr:to>
    <xdr:sp macro="" textlink="">
      <xdr:nvSpPr>
        <xdr:cNvPr id="34" name="Shape 2154">
          <a:extLst>
            <a:ext uri="{FF2B5EF4-FFF2-40B4-BE49-F238E27FC236}">
              <a16:creationId xmlns:a16="http://schemas.microsoft.com/office/drawing/2014/main" id="{00000000-0008-0000-0000-000022000000}"/>
            </a:ext>
          </a:extLst>
        </xdr:cNvPr>
        <xdr:cNvSpPr/>
      </xdr:nvSpPr>
      <xdr:spPr>
        <a:xfrm>
          <a:off x="180976" y="4206204"/>
          <a:ext cx="325166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Date</a:t>
          </a:r>
          <a:r>
            <a:rPr lang="en-US" sz="1200" baseline="0">
              <a:solidFill>
                <a:srgbClr val="F6F6F6"/>
              </a:solidFill>
            </a:rPr>
            <a:t> of Issue</a:t>
          </a:r>
          <a:endParaRPr sz="1200">
            <a:solidFill>
              <a:srgbClr val="F6F6F6"/>
            </a:solidFill>
          </a:endParaRPr>
        </a:p>
      </xdr:txBody>
    </xdr:sp>
    <xdr:clientData/>
  </xdr:twoCellAnchor>
  <xdr:twoCellAnchor>
    <xdr:from>
      <xdr:col>3</xdr:col>
      <xdr:colOff>47626</xdr:colOff>
      <xdr:row>23</xdr:row>
      <xdr:rowOff>40603</xdr:rowOff>
    </xdr:from>
    <xdr:to>
      <xdr:col>3</xdr:col>
      <xdr:colOff>47627</xdr:colOff>
      <xdr:row>24</xdr:row>
      <xdr:rowOff>115853</xdr:rowOff>
    </xdr:to>
    <xdr:sp macro="" textlink="">
      <xdr:nvSpPr>
        <xdr:cNvPr id="35" name="Shape 2153">
          <a:extLst>
            <a:ext uri="{FF2B5EF4-FFF2-40B4-BE49-F238E27FC236}">
              <a16:creationId xmlns:a16="http://schemas.microsoft.com/office/drawing/2014/main" id="{00000000-0008-0000-0000-000023000000}"/>
            </a:ext>
          </a:extLst>
        </xdr:cNvPr>
        <xdr:cNvSpPr/>
      </xdr:nvSpPr>
      <xdr:spPr>
        <a:xfrm flipV="1">
          <a:off x="1876426" y="4276053"/>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149534</xdr:colOff>
      <xdr:row>22</xdr:row>
      <xdr:rowOff>168628</xdr:rowOff>
    </xdr:from>
    <xdr:to>
      <xdr:col>9</xdr:col>
      <xdr:colOff>516048</xdr:colOff>
      <xdr:row>24</xdr:row>
      <xdr:rowOff>152107</xdr:rowOff>
    </xdr:to>
    <xdr:sp macro="" textlink="">
      <xdr:nvSpPr>
        <xdr:cNvPr id="36" name="Shape 2155">
          <a:extLst>
            <a:ext uri="{FF2B5EF4-FFF2-40B4-BE49-F238E27FC236}">
              <a16:creationId xmlns:a16="http://schemas.microsoft.com/office/drawing/2014/main" id="{00000000-0008-0000-0000-000024000000}"/>
            </a:ext>
          </a:extLst>
        </xdr:cNvPr>
        <xdr:cNvSpPr/>
      </xdr:nvSpPr>
      <xdr:spPr>
        <a:xfrm>
          <a:off x="1978334" y="4219928"/>
          <a:ext cx="402411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1200">
            <a:solidFill>
              <a:srgbClr val="F6F6F6"/>
            </a:solidFill>
          </a:endParaRPr>
        </a:p>
      </xdr:txBody>
    </xdr:sp>
    <xdr:clientData/>
  </xdr:twoCellAnchor>
  <xdr:twoCellAnchor>
    <xdr:from>
      <xdr:col>13</xdr:col>
      <xdr:colOff>102284</xdr:colOff>
      <xdr:row>1</xdr:row>
      <xdr:rowOff>40018</xdr:rowOff>
    </xdr:from>
    <xdr:to>
      <xdr:col>17</xdr:col>
      <xdr:colOff>394606</xdr:colOff>
      <xdr:row>4</xdr:row>
      <xdr:rowOff>127821</xdr:rowOff>
    </xdr:to>
    <xdr:sp macro="" textlink="">
      <xdr:nvSpPr>
        <xdr:cNvPr id="37" name="Shape 2155">
          <a:extLst>
            <a:ext uri="{FF2B5EF4-FFF2-40B4-BE49-F238E27FC236}">
              <a16:creationId xmlns:a16="http://schemas.microsoft.com/office/drawing/2014/main" id="{00000000-0008-0000-0000-000025000000}"/>
            </a:ext>
          </a:extLst>
        </xdr:cNvPr>
        <xdr:cNvSpPr/>
      </xdr:nvSpPr>
      <xdr:spPr>
        <a:xfrm>
          <a:off x="8027084" y="224168"/>
          <a:ext cx="2730722" cy="640253"/>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3200">
              <a:solidFill>
                <a:srgbClr val="F6F6F6"/>
              </a:solidFill>
            </a:rPr>
            <a:t>11th Nov.</a:t>
          </a:r>
          <a:endParaRPr sz="3200">
            <a:solidFill>
              <a:srgbClr val="F6F6F6"/>
            </a:solidFill>
          </a:endParaRPr>
        </a:p>
      </xdr:txBody>
    </xdr:sp>
    <xdr:clientData/>
  </xdr:twoCellAnchor>
  <xdr:twoCellAnchor>
    <xdr:from>
      <xdr:col>0</xdr:col>
      <xdr:colOff>137433</xdr:colOff>
      <xdr:row>8</xdr:row>
      <xdr:rowOff>8722</xdr:rowOff>
    </xdr:from>
    <xdr:to>
      <xdr:col>5</xdr:col>
      <xdr:colOff>341097</xdr:colOff>
      <xdr:row>9</xdr:row>
      <xdr:rowOff>182701</xdr:rowOff>
    </xdr:to>
    <xdr:sp macro="" textlink="">
      <xdr:nvSpPr>
        <xdr:cNvPr id="38" name="Shape 2154">
          <a:extLst>
            <a:ext uri="{FF2B5EF4-FFF2-40B4-BE49-F238E27FC236}">
              <a16:creationId xmlns:a16="http://schemas.microsoft.com/office/drawing/2014/main" id="{00000000-0008-0000-0000-000026000000}"/>
            </a:ext>
          </a:extLst>
        </xdr:cNvPr>
        <xdr:cNvSpPr/>
      </xdr:nvSpPr>
      <xdr:spPr>
        <a:xfrm>
          <a:off x="137433" y="1481922"/>
          <a:ext cx="3251664" cy="35812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Version</a:t>
          </a:r>
          <a:endParaRPr sz="1200">
            <a:solidFill>
              <a:srgbClr val="F6F6F6"/>
            </a:solidFill>
          </a:endParaRPr>
        </a:p>
      </xdr:txBody>
    </xdr:sp>
    <xdr:clientData/>
  </xdr:twoCellAnchor>
  <xdr:twoCellAnchor>
    <xdr:from>
      <xdr:col>0</xdr:col>
      <xdr:colOff>276226</xdr:colOff>
      <xdr:row>25</xdr:row>
      <xdr:rowOff>138897</xdr:rowOff>
    </xdr:from>
    <xdr:to>
      <xdr:col>10</xdr:col>
      <xdr:colOff>218050</xdr:colOff>
      <xdr:row>27</xdr:row>
      <xdr:rowOff>190060</xdr:rowOff>
    </xdr:to>
    <xdr:sp macro="" textlink="">
      <xdr:nvSpPr>
        <xdr:cNvPr id="39" name="Shape 2152">
          <a:extLst>
            <a:ext uri="{FF2B5EF4-FFF2-40B4-BE49-F238E27FC236}">
              <a16:creationId xmlns:a16="http://schemas.microsoft.com/office/drawing/2014/main" id="{00000000-0008-0000-0000-000027000000}"/>
            </a:ext>
          </a:extLst>
        </xdr:cNvPr>
        <xdr:cNvSpPr/>
      </xdr:nvSpPr>
      <xdr:spPr>
        <a:xfrm>
          <a:off x="276226" y="4742647"/>
          <a:ext cx="6037824" cy="413113"/>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180976</xdr:colOff>
      <xdr:row>25</xdr:row>
      <xdr:rowOff>176997</xdr:rowOff>
    </xdr:from>
    <xdr:to>
      <xdr:col>5</xdr:col>
      <xdr:colOff>384640</xdr:colOff>
      <xdr:row>27</xdr:row>
      <xdr:rowOff>160475</xdr:rowOff>
    </xdr:to>
    <xdr:sp macro="" textlink="">
      <xdr:nvSpPr>
        <xdr:cNvPr id="40" name="Shape 2154">
          <a:extLst>
            <a:ext uri="{FF2B5EF4-FFF2-40B4-BE49-F238E27FC236}">
              <a16:creationId xmlns:a16="http://schemas.microsoft.com/office/drawing/2014/main" id="{00000000-0008-0000-0000-000028000000}"/>
            </a:ext>
          </a:extLst>
        </xdr:cNvPr>
        <xdr:cNvSpPr/>
      </xdr:nvSpPr>
      <xdr:spPr>
        <a:xfrm>
          <a:off x="180976" y="4780747"/>
          <a:ext cx="325166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Modified by </a:t>
          </a:r>
          <a:endParaRPr sz="1200">
            <a:solidFill>
              <a:srgbClr val="F6F6F6"/>
            </a:solidFill>
          </a:endParaRPr>
        </a:p>
      </xdr:txBody>
    </xdr:sp>
    <xdr:clientData/>
  </xdr:twoCellAnchor>
  <xdr:twoCellAnchor>
    <xdr:from>
      <xdr:col>3</xdr:col>
      <xdr:colOff>47626</xdr:colOff>
      <xdr:row>26</xdr:row>
      <xdr:rowOff>62696</xdr:rowOff>
    </xdr:from>
    <xdr:to>
      <xdr:col>3</xdr:col>
      <xdr:colOff>47627</xdr:colOff>
      <xdr:row>27</xdr:row>
      <xdr:rowOff>137946</xdr:rowOff>
    </xdr:to>
    <xdr:sp macro="" textlink="">
      <xdr:nvSpPr>
        <xdr:cNvPr id="41" name="Shape 2153">
          <a:extLst>
            <a:ext uri="{FF2B5EF4-FFF2-40B4-BE49-F238E27FC236}">
              <a16:creationId xmlns:a16="http://schemas.microsoft.com/office/drawing/2014/main" id="{00000000-0008-0000-0000-000029000000}"/>
            </a:ext>
          </a:extLst>
        </xdr:cNvPr>
        <xdr:cNvSpPr/>
      </xdr:nvSpPr>
      <xdr:spPr>
        <a:xfrm flipV="1">
          <a:off x="1876426" y="4850596"/>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149534</xdr:colOff>
      <xdr:row>26</xdr:row>
      <xdr:rowOff>221</xdr:rowOff>
    </xdr:from>
    <xdr:to>
      <xdr:col>9</xdr:col>
      <xdr:colOff>516048</xdr:colOff>
      <xdr:row>27</xdr:row>
      <xdr:rowOff>174200</xdr:rowOff>
    </xdr:to>
    <xdr:sp macro="" textlink="">
      <xdr:nvSpPr>
        <xdr:cNvPr id="42" name="Shape 2155">
          <a:extLst>
            <a:ext uri="{FF2B5EF4-FFF2-40B4-BE49-F238E27FC236}">
              <a16:creationId xmlns:a16="http://schemas.microsoft.com/office/drawing/2014/main" id="{00000000-0008-0000-0000-00002A000000}"/>
            </a:ext>
          </a:extLst>
        </xdr:cNvPr>
        <xdr:cNvSpPr/>
      </xdr:nvSpPr>
      <xdr:spPr>
        <a:xfrm>
          <a:off x="1978334" y="4788121"/>
          <a:ext cx="4024114" cy="35812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1200">
            <a:solidFill>
              <a:srgbClr val="F6F6F6"/>
            </a:solidFill>
          </a:endParaRPr>
        </a:p>
      </xdr:txBody>
    </xdr:sp>
    <xdr:clientData/>
  </xdr:twoCellAnchor>
  <xdr:twoCellAnchor>
    <xdr:from>
      <xdr:col>0</xdr:col>
      <xdr:colOff>292554</xdr:colOff>
      <xdr:row>28</xdr:row>
      <xdr:rowOff>128011</xdr:rowOff>
    </xdr:from>
    <xdr:to>
      <xdr:col>10</xdr:col>
      <xdr:colOff>234378</xdr:colOff>
      <xdr:row>30</xdr:row>
      <xdr:rowOff>179174</xdr:rowOff>
    </xdr:to>
    <xdr:sp macro="" textlink="">
      <xdr:nvSpPr>
        <xdr:cNvPr id="43" name="Shape 2152">
          <a:extLst>
            <a:ext uri="{FF2B5EF4-FFF2-40B4-BE49-F238E27FC236}">
              <a16:creationId xmlns:a16="http://schemas.microsoft.com/office/drawing/2014/main" id="{00000000-0008-0000-0000-00002B000000}"/>
            </a:ext>
          </a:extLst>
        </xdr:cNvPr>
        <xdr:cNvSpPr/>
      </xdr:nvSpPr>
      <xdr:spPr>
        <a:xfrm>
          <a:off x="292554" y="5284211"/>
          <a:ext cx="6037824" cy="419463"/>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197304</xdr:colOff>
      <xdr:row>28</xdr:row>
      <xdr:rowOff>166111</xdr:rowOff>
    </xdr:from>
    <xdr:to>
      <xdr:col>5</xdr:col>
      <xdr:colOff>400968</xdr:colOff>
      <xdr:row>30</xdr:row>
      <xdr:rowOff>149589</xdr:rowOff>
    </xdr:to>
    <xdr:sp macro="" textlink="">
      <xdr:nvSpPr>
        <xdr:cNvPr id="44" name="Shape 2154">
          <a:extLst>
            <a:ext uri="{FF2B5EF4-FFF2-40B4-BE49-F238E27FC236}">
              <a16:creationId xmlns:a16="http://schemas.microsoft.com/office/drawing/2014/main" id="{00000000-0008-0000-0000-00002C000000}"/>
            </a:ext>
          </a:extLst>
        </xdr:cNvPr>
        <xdr:cNvSpPr/>
      </xdr:nvSpPr>
      <xdr:spPr>
        <a:xfrm>
          <a:off x="197304" y="5322311"/>
          <a:ext cx="325166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Modification </a:t>
          </a:r>
          <a:endParaRPr sz="1200">
            <a:solidFill>
              <a:srgbClr val="F6F6F6"/>
            </a:solidFill>
          </a:endParaRPr>
        </a:p>
      </xdr:txBody>
    </xdr:sp>
    <xdr:clientData/>
  </xdr:twoCellAnchor>
  <xdr:twoCellAnchor>
    <xdr:from>
      <xdr:col>3</xdr:col>
      <xdr:colOff>63954</xdr:colOff>
      <xdr:row>29</xdr:row>
      <xdr:rowOff>51810</xdr:rowOff>
    </xdr:from>
    <xdr:to>
      <xdr:col>3</xdr:col>
      <xdr:colOff>63955</xdr:colOff>
      <xdr:row>30</xdr:row>
      <xdr:rowOff>127060</xdr:rowOff>
    </xdr:to>
    <xdr:sp macro="" textlink="">
      <xdr:nvSpPr>
        <xdr:cNvPr id="45" name="Shape 2153">
          <a:extLst>
            <a:ext uri="{FF2B5EF4-FFF2-40B4-BE49-F238E27FC236}">
              <a16:creationId xmlns:a16="http://schemas.microsoft.com/office/drawing/2014/main" id="{00000000-0008-0000-0000-00002D000000}"/>
            </a:ext>
          </a:extLst>
        </xdr:cNvPr>
        <xdr:cNvSpPr/>
      </xdr:nvSpPr>
      <xdr:spPr>
        <a:xfrm flipV="1">
          <a:off x="1892754" y="5392160"/>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165862</xdr:colOff>
      <xdr:row>28</xdr:row>
      <xdr:rowOff>179835</xdr:rowOff>
    </xdr:from>
    <xdr:to>
      <xdr:col>9</xdr:col>
      <xdr:colOff>532376</xdr:colOff>
      <xdr:row>30</xdr:row>
      <xdr:rowOff>163314</xdr:rowOff>
    </xdr:to>
    <xdr:sp macro="" textlink="">
      <xdr:nvSpPr>
        <xdr:cNvPr id="46" name="Shape 2155">
          <a:extLst>
            <a:ext uri="{FF2B5EF4-FFF2-40B4-BE49-F238E27FC236}">
              <a16:creationId xmlns:a16="http://schemas.microsoft.com/office/drawing/2014/main" id="{00000000-0008-0000-0000-00002E000000}"/>
            </a:ext>
          </a:extLst>
        </xdr:cNvPr>
        <xdr:cNvSpPr/>
      </xdr:nvSpPr>
      <xdr:spPr>
        <a:xfrm>
          <a:off x="1994662" y="5336035"/>
          <a:ext cx="402411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1200">
            <a:solidFill>
              <a:srgbClr val="F6F6F6"/>
            </a:solidFill>
          </a:endParaRPr>
        </a:p>
      </xdr:txBody>
    </xdr:sp>
    <xdr:clientData/>
  </xdr:twoCellAnchor>
  <xdr:twoCellAnchor>
    <xdr:from>
      <xdr:col>0</xdr:col>
      <xdr:colOff>281668</xdr:colOff>
      <xdr:row>31</xdr:row>
      <xdr:rowOff>117126</xdr:rowOff>
    </xdr:from>
    <xdr:to>
      <xdr:col>10</xdr:col>
      <xdr:colOff>223492</xdr:colOff>
      <xdr:row>33</xdr:row>
      <xdr:rowOff>168289</xdr:rowOff>
    </xdr:to>
    <xdr:sp macro="" textlink="">
      <xdr:nvSpPr>
        <xdr:cNvPr id="47" name="Shape 2152">
          <a:extLst>
            <a:ext uri="{FF2B5EF4-FFF2-40B4-BE49-F238E27FC236}">
              <a16:creationId xmlns:a16="http://schemas.microsoft.com/office/drawing/2014/main" id="{00000000-0008-0000-0000-00002F000000}"/>
            </a:ext>
          </a:extLst>
        </xdr:cNvPr>
        <xdr:cNvSpPr/>
      </xdr:nvSpPr>
      <xdr:spPr>
        <a:xfrm>
          <a:off x="281668" y="5825776"/>
          <a:ext cx="6037824" cy="419463"/>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186418</xdr:colOff>
      <xdr:row>31</xdr:row>
      <xdr:rowOff>155226</xdr:rowOff>
    </xdr:from>
    <xdr:to>
      <xdr:col>5</xdr:col>
      <xdr:colOff>390082</xdr:colOff>
      <xdr:row>33</xdr:row>
      <xdr:rowOff>138704</xdr:rowOff>
    </xdr:to>
    <xdr:sp macro="" textlink="">
      <xdr:nvSpPr>
        <xdr:cNvPr id="48" name="Shape 2154">
          <a:extLst>
            <a:ext uri="{FF2B5EF4-FFF2-40B4-BE49-F238E27FC236}">
              <a16:creationId xmlns:a16="http://schemas.microsoft.com/office/drawing/2014/main" id="{00000000-0008-0000-0000-000030000000}"/>
            </a:ext>
          </a:extLst>
        </xdr:cNvPr>
        <xdr:cNvSpPr/>
      </xdr:nvSpPr>
      <xdr:spPr>
        <a:xfrm>
          <a:off x="186418" y="5863876"/>
          <a:ext cx="325166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Approved by</a:t>
          </a:r>
          <a:endParaRPr sz="1200">
            <a:solidFill>
              <a:srgbClr val="F6F6F6"/>
            </a:solidFill>
          </a:endParaRPr>
        </a:p>
      </xdr:txBody>
    </xdr:sp>
    <xdr:clientData/>
  </xdr:twoCellAnchor>
  <xdr:twoCellAnchor>
    <xdr:from>
      <xdr:col>3</xdr:col>
      <xdr:colOff>53068</xdr:colOff>
      <xdr:row>32</xdr:row>
      <xdr:rowOff>40925</xdr:rowOff>
    </xdr:from>
    <xdr:to>
      <xdr:col>3</xdr:col>
      <xdr:colOff>53069</xdr:colOff>
      <xdr:row>33</xdr:row>
      <xdr:rowOff>116175</xdr:rowOff>
    </xdr:to>
    <xdr:sp macro="" textlink="">
      <xdr:nvSpPr>
        <xdr:cNvPr id="49" name="Shape 2153">
          <a:extLst>
            <a:ext uri="{FF2B5EF4-FFF2-40B4-BE49-F238E27FC236}">
              <a16:creationId xmlns:a16="http://schemas.microsoft.com/office/drawing/2014/main" id="{00000000-0008-0000-0000-000031000000}"/>
            </a:ext>
          </a:extLst>
        </xdr:cNvPr>
        <xdr:cNvSpPr/>
      </xdr:nvSpPr>
      <xdr:spPr>
        <a:xfrm flipV="1">
          <a:off x="1881868" y="5933725"/>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154976</xdr:colOff>
      <xdr:row>31</xdr:row>
      <xdr:rowOff>168950</xdr:rowOff>
    </xdr:from>
    <xdr:to>
      <xdr:col>9</xdr:col>
      <xdr:colOff>521490</xdr:colOff>
      <xdr:row>33</xdr:row>
      <xdr:rowOff>152429</xdr:rowOff>
    </xdr:to>
    <xdr:sp macro="" textlink="">
      <xdr:nvSpPr>
        <xdr:cNvPr id="50" name="Shape 2155">
          <a:extLst>
            <a:ext uri="{FF2B5EF4-FFF2-40B4-BE49-F238E27FC236}">
              <a16:creationId xmlns:a16="http://schemas.microsoft.com/office/drawing/2014/main" id="{00000000-0008-0000-0000-000032000000}"/>
            </a:ext>
          </a:extLst>
        </xdr:cNvPr>
        <xdr:cNvSpPr/>
      </xdr:nvSpPr>
      <xdr:spPr>
        <a:xfrm>
          <a:off x="1983776" y="5877600"/>
          <a:ext cx="402411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endParaRPr sz="1200">
            <a:solidFill>
              <a:srgbClr val="F6F6F6"/>
            </a:solidFill>
          </a:endParaRPr>
        </a:p>
      </xdr:txBody>
    </xdr:sp>
    <xdr:clientData/>
  </xdr:twoCellAnchor>
  <xdr:twoCellAnchor>
    <xdr:from>
      <xdr:col>0</xdr:col>
      <xdr:colOff>335189</xdr:colOff>
      <xdr:row>34</xdr:row>
      <xdr:rowOff>92633</xdr:rowOff>
    </xdr:from>
    <xdr:to>
      <xdr:col>10</xdr:col>
      <xdr:colOff>277013</xdr:colOff>
      <xdr:row>36</xdr:row>
      <xdr:rowOff>143796</xdr:rowOff>
    </xdr:to>
    <xdr:sp macro="" textlink="">
      <xdr:nvSpPr>
        <xdr:cNvPr id="51" name="Shape 2152">
          <a:extLst>
            <a:ext uri="{FF2B5EF4-FFF2-40B4-BE49-F238E27FC236}">
              <a16:creationId xmlns:a16="http://schemas.microsoft.com/office/drawing/2014/main" id="{00000000-0008-0000-0000-000033000000}"/>
            </a:ext>
          </a:extLst>
        </xdr:cNvPr>
        <xdr:cNvSpPr/>
      </xdr:nvSpPr>
      <xdr:spPr>
        <a:xfrm>
          <a:off x="335189" y="5706033"/>
          <a:ext cx="5529824" cy="381363"/>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0</xdr:col>
      <xdr:colOff>189139</xdr:colOff>
      <xdr:row>34</xdr:row>
      <xdr:rowOff>130733</xdr:rowOff>
    </xdr:from>
    <xdr:to>
      <xdr:col>5</xdr:col>
      <xdr:colOff>392803</xdr:colOff>
      <xdr:row>36</xdr:row>
      <xdr:rowOff>114211</xdr:rowOff>
    </xdr:to>
    <xdr:sp macro="" textlink="">
      <xdr:nvSpPr>
        <xdr:cNvPr id="52" name="Shape 2154">
          <a:extLst>
            <a:ext uri="{FF2B5EF4-FFF2-40B4-BE49-F238E27FC236}">
              <a16:creationId xmlns:a16="http://schemas.microsoft.com/office/drawing/2014/main" id="{00000000-0008-0000-0000-000034000000}"/>
            </a:ext>
          </a:extLst>
        </xdr:cNvPr>
        <xdr:cNvSpPr/>
      </xdr:nvSpPr>
      <xdr:spPr>
        <a:xfrm>
          <a:off x="189139" y="6391833"/>
          <a:ext cx="325166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      Classification</a:t>
          </a:r>
          <a:endParaRPr sz="1200">
            <a:solidFill>
              <a:srgbClr val="F6F6F6"/>
            </a:solidFill>
          </a:endParaRPr>
        </a:p>
      </xdr:txBody>
    </xdr:sp>
    <xdr:clientData/>
  </xdr:twoCellAnchor>
  <xdr:twoCellAnchor>
    <xdr:from>
      <xdr:col>3</xdr:col>
      <xdr:colOff>55789</xdr:colOff>
      <xdr:row>35</xdr:row>
      <xdr:rowOff>16432</xdr:rowOff>
    </xdr:from>
    <xdr:to>
      <xdr:col>3</xdr:col>
      <xdr:colOff>55790</xdr:colOff>
      <xdr:row>36</xdr:row>
      <xdr:rowOff>91682</xdr:rowOff>
    </xdr:to>
    <xdr:sp macro="" textlink="">
      <xdr:nvSpPr>
        <xdr:cNvPr id="53" name="Shape 2153">
          <a:extLst>
            <a:ext uri="{FF2B5EF4-FFF2-40B4-BE49-F238E27FC236}">
              <a16:creationId xmlns:a16="http://schemas.microsoft.com/office/drawing/2014/main" id="{00000000-0008-0000-0000-000035000000}"/>
            </a:ext>
          </a:extLst>
        </xdr:cNvPr>
        <xdr:cNvSpPr/>
      </xdr:nvSpPr>
      <xdr:spPr>
        <a:xfrm flipV="1">
          <a:off x="1884589" y="6461682"/>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xdr:from>
      <xdr:col>3</xdr:col>
      <xdr:colOff>157697</xdr:colOff>
      <xdr:row>34</xdr:row>
      <xdr:rowOff>144457</xdr:rowOff>
    </xdr:from>
    <xdr:to>
      <xdr:col>9</xdr:col>
      <xdr:colOff>524211</xdr:colOff>
      <xdr:row>36</xdr:row>
      <xdr:rowOff>127936</xdr:rowOff>
    </xdr:to>
    <xdr:sp macro="" textlink="">
      <xdr:nvSpPr>
        <xdr:cNvPr id="54" name="Shape 2155">
          <a:extLst>
            <a:ext uri="{FF2B5EF4-FFF2-40B4-BE49-F238E27FC236}">
              <a16:creationId xmlns:a16="http://schemas.microsoft.com/office/drawing/2014/main" id="{00000000-0008-0000-0000-000036000000}"/>
            </a:ext>
          </a:extLst>
        </xdr:cNvPr>
        <xdr:cNvSpPr/>
      </xdr:nvSpPr>
      <xdr:spPr>
        <a:xfrm>
          <a:off x="1986497" y="6405557"/>
          <a:ext cx="4024114" cy="351779"/>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Confidential</a:t>
          </a:r>
          <a:endParaRPr sz="1200">
            <a:solidFill>
              <a:srgbClr val="F6F6F6"/>
            </a:solidFill>
          </a:endParaRPr>
        </a:p>
      </xdr:txBody>
    </xdr:sp>
    <xdr:clientData/>
  </xdr:twoCellAnchor>
  <xdr:twoCellAnchor>
    <xdr:from>
      <xdr:col>0</xdr:col>
      <xdr:colOff>304800</xdr:colOff>
      <xdr:row>37</xdr:row>
      <xdr:rowOff>160667</xdr:rowOff>
    </xdr:from>
    <xdr:to>
      <xdr:col>10</xdr:col>
      <xdr:colOff>246624</xdr:colOff>
      <xdr:row>40</xdr:row>
      <xdr:rowOff>28134</xdr:rowOff>
    </xdr:to>
    <xdr:sp macro="" textlink="">
      <xdr:nvSpPr>
        <xdr:cNvPr id="56" name="Shape 2152">
          <a:extLst>
            <a:ext uri="{FF2B5EF4-FFF2-40B4-BE49-F238E27FC236}">
              <a16:creationId xmlns:a16="http://schemas.microsoft.com/office/drawing/2014/main" id="{00000000-0008-0000-0000-000038000000}"/>
            </a:ext>
          </a:extLst>
        </xdr:cNvPr>
        <xdr:cNvSpPr/>
      </xdr:nvSpPr>
      <xdr:spPr>
        <a:xfrm>
          <a:off x="304800" y="6974217"/>
          <a:ext cx="6037824" cy="419917"/>
        </a:xfrm>
        <a:prstGeom prst="rect">
          <a:avLst/>
        </a:prstGeom>
        <a:solidFill>
          <a:schemeClr val="bg1">
            <a:lumMod val="50000"/>
          </a:schemeClr>
        </a:solidFill>
        <a:ln w="12700" cap="flat">
          <a:noFill/>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ctr">
            <a:defRPr sz="6200">
              <a:solidFill>
                <a:srgbClr val="F6F6F6"/>
              </a:solidFill>
            </a:defRPr>
          </a:pPr>
          <a:endParaRPr/>
        </a:p>
      </xdr:txBody>
    </xdr:sp>
    <xdr:clientData/>
  </xdr:twoCellAnchor>
  <xdr:twoCellAnchor>
    <xdr:from>
      <xdr:col>3</xdr:col>
      <xdr:colOff>178108</xdr:colOff>
      <xdr:row>38</xdr:row>
      <xdr:rowOff>28796</xdr:rowOff>
    </xdr:from>
    <xdr:to>
      <xdr:col>9</xdr:col>
      <xdr:colOff>544622</xdr:colOff>
      <xdr:row>40</xdr:row>
      <xdr:rowOff>12274</xdr:rowOff>
    </xdr:to>
    <xdr:sp macro="" textlink="">
      <xdr:nvSpPr>
        <xdr:cNvPr id="57" name="Shape 2155">
          <a:extLst>
            <a:ext uri="{FF2B5EF4-FFF2-40B4-BE49-F238E27FC236}">
              <a16:creationId xmlns:a16="http://schemas.microsoft.com/office/drawing/2014/main" id="{00000000-0008-0000-0000-000039000000}"/>
            </a:ext>
          </a:extLst>
        </xdr:cNvPr>
        <xdr:cNvSpPr/>
      </xdr:nvSpPr>
      <xdr:spPr>
        <a:xfrm>
          <a:off x="2006908" y="7026496"/>
          <a:ext cx="4024114" cy="351778"/>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defRPr sz="1800">
              <a:solidFill>
                <a:srgbClr val="000000"/>
              </a:solidFill>
            </a:defRPr>
          </a:pPr>
          <a:r>
            <a:rPr lang="en-US" sz="1200">
              <a:solidFill>
                <a:srgbClr val="F6F6F6"/>
              </a:solidFill>
            </a:rPr>
            <a:t>2016-2017</a:t>
          </a:r>
          <a:endParaRPr sz="1200">
            <a:solidFill>
              <a:srgbClr val="F6F6F6"/>
            </a:solidFill>
          </a:endParaRPr>
        </a:p>
      </xdr:txBody>
    </xdr:sp>
    <xdr:clientData/>
  </xdr:twoCellAnchor>
  <xdr:twoCellAnchor>
    <xdr:from>
      <xdr:col>0</xdr:col>
      <xdr:colOff>366031</xdr:colOff>
      <xdr:row>38</xdr:row>
      <xdr:rowOff>15072</xdr:rowOff>
    </xdr:from>
    <xdr:to>
      <xdr:col>5</xdr:col>
      <xdr:colOff>569695</xdr:colOff>
      <xdr:row>39</xdr:row>
      <xdr:rowOff>182245</xdr:rowOff>
    </xdr:to>
    <xdr:sp macro="" textlink="">
      <xdr:nvSpPr>
        <xdr:cNvPr id="58" name="Shape 2154">
          <a:extLst>
            <a:ext uri="{FF2B5EF4-FFF2-40B4-BE49-F238E27FC236}">
              <a16:creationId xmlns:a16="http://schemas.microsoft.com/office/drawing/2014/main" id="{00000000-0008-0000-0000-00003A000000}"/>
            </a:ext>
          </a:extLst>
        </xdr:cNvPr>
        <xdr:cNvSpPr/>
      </xdr:nvSpPr>
      <xdr:spPr>
        <a:xfrm>
          <a:off x="366031" y="7012772"/>
          <a:ext cx="3251664" cy="351323"/>
        </a:xfrm>
        <a:prstGeom prst="rect">
          <a:avLst/>
        </a:prstGeom>
        <a:noFill/>
        <a:ln w="12700" cap="flat">
          <a:noFill/>
          <a:miter lim="400000"/>
        </a:ln>
        <a:effectLst/>
        <a:extLst>
          <a:ext uri="{C572A759-6A51-4108-AA02-DFA0A04FC94B}">
            <ma14:wrappingTextBoxFlag xmlns="" xmlns:r="http://schemas.openxmlformats.org/officeDocument/2006/relationships" xmlns:p="http://schemas.openxmlformats.org/presentationml/2006/main" xmlns:ma14="http://schemas.microsoft.com/office/mac/drawingml/2011/main" xmlns:lc="http://schemas.openxmlformats.org/drawingml/2006/lockedCanvas" val="1"/>
          </a:ext>
        </a:extLst>
      </xdr:spPr>
      <xdr:txBody>
        <a:bodyPr wrap="square" lIns="92815" tIns="92815" rIns="92815" bIns="92815"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lgn="l">
            <a:defRPr sz="1800">
              <a:solidFill>
                <a:srgbClr val="000000"/>
              </a:solidFill>
            </a:defRPr>
          </a:pPr>
          <a:r>
            <a:rPr lang="en-US" sz="1200">
              <a:solidFill>
                <a:srgbClr val="F6F6F6"/>
              </a:solidFill>
            </a:rPr>
            <a:t>Awareness year</a:t>
          </a:r>
          <a:endParaRPr sz="1200">
            <a:solidFill>
              <a:srgbClr val="F6F6F6"/>
            </a:solidFill>
          </a:endParaRPr>
        </a:p>
      </xdr:txBody>
    </xdr:sp>
    <xdr:clientData/>
  </xdr:twoCellAnchor>
  <xdr:twoCellAnchor>
    <xdr:from>
      <xdr:col>3</xdr:col>
      <xdr:colOff>73478</xdr:colOff>
      <xdr:row>38</xdr:row>
      <xdr:rowOff>88550</xdr:rowOff>
    </xdr:from>
    <xdr:to>
      <xdr:col>3</xdr:col>
      <xdr:colOff>73479</xdr:colOff>
      <xdr:row>39</xdr:row>
      <xdr:rowOff>163800</xdr:rowOff>
    </xdr:to>
    <xdr:sp macro="" textlink="">
      <xdr:nvSpPr>
        <xdr:cNvPr id="59" name="Shape 2153">
          <a:extLst>
            <a:ext uri="{FF2B5EF4-FFF2-40B4-BE49-F238E27FC236}">
              <a16:creationId xmlns:a16="http://schemas.microsoft.com/office/drawing/2014/main" id="{00000000-0008-0000-0000-00003B000000}"/>
            </a:ext>
          </a:extLst>
        </xdr:cNvPr>
        <xdr:cNvSpPr/>
      </xdr:nvSpPr>
      <xdr:spPr>
        <a:xfrm flipV="1">
          <a:off x="1902278" y="7086250"/>
          <a:ext cx="1" cy="259400"/>
        </a:xfrm>
        <a:prstGeom prst="line">
          <a:avLst/>
        </a:prstGeom>
        <a:noFill/>
        <a:ln w="38100" cap="flat">
          <a:solidFill>
            <a:schemeClr val="bg1"/>
          </a:solidFill>
          <a:prstDash val="solid"/>
          <a:miter lim="400000"/>
        </a:ln>
        <a:effectLst/>
      </xdr:spPr>
      <xdr:txBody>
        <a:bodyPr wrap="square" lIns="0" tIns="0" rIns="0" bIns="0" numCol="1" anchor="ctr">
          <a:noAutofit/>
        </a:bodyPr>
        <a:lstStyle>
          <a:lvl1pPr defTabSz="825500">
            <a:defRPr sz="4400">
              <a:solidFill>
                <a:srgbClr val="687189"/>
              </a:solidFill>
              <a:latin typeface="Open Sans Light"/>
              <a:ea typeface="Open Sans Light"/>
              <a:cs typeface="Open Sans Light"/>
              <a:sym typeface="Open Sans Light"/>
            </a:defRPr>
          </a:lvl1pPr>
          <a:lvl2pPr indent="228600" defTabSz="825500">
            <a:defRPr sz="4400">
              <a:solidFill>
                <a:srgbClr val="687189"/>
              </a:solidFill>
              <a:latin typeface="Open Sans Light"/>
              <a:ea typeface="Open Sans Light"/>
              <a:cs typeface="Open Sans Light"/>
              <a:sym typeface="Open Sans Light"/>
            </a:defRPr>
          </a:lvl2pPr>
          <a:lvl3pPr indent="457200" defTabSz="825500">
            <a:defRPr sz="4400">
              <a:solidFill>
                <a:srgbClr val="687189"/>
              </a:solidFill>
              <a:latin typeface="Open Sans Light"/>
              <a:ea typeface="Open Sans Light"/>
              <a:cs typeface="Open Sans Light"/>
              <a:sym typeface="Open Sans Light"/>
            </a:defRPr>
          </a:lvl3pPr>
          <a:lvl4pPr indent="685800" defTabSz="825500">
            <a:defRPr sz="4400">
              <a:solidFill>
                <a:srgbClr val="687189"/>
              </a:solidFill>
              <a:latin typeface="Open Sans Light"/>
              <a:ea typeface="Open Sans Light"/>
              <a:cs typeface="Open Sans Light"/>
              <a:sym typeface="Open Sans Light"/>
            </a:defRPr>
          </a:lvl4pPr>
          <a:lvl5pPr indent="914400" defTabSz="825500">
            <a:defRPr sz="4400">
              <a:solidFill>
                <a:srgbClr val="687189"/>
              </a:solidFill>
              <a:latin typeface="Open Sans Light"/>
              <a:ea typeface="Open Sans Light"/>
              <a:cs typeface="Open Sans Light"/>
              <a:sym typeface="Open Sans Light"/>
            </a:defRPr>
          </a:lvl5pPr>
          <a:lvl6pPr indent="1143000" defTabSz="825500">
            <a:defRPr sz="4400">
              <a:solidFill>
                <a:srgbClr val="687189"/>
              </a:solidFill>
              <a:latin typeface="Open Sans Light"/>
              <a:ea typeface="Open Sans Light"/>
              <a:cs typeface="Open Sans Light"/>
              <a:sym typeface="Open Sans Light"/>
            </a:defRPr>
          </a:lvl6pPr>
          <a:lvl7pPr indent="1371600" defTabSz="825500">
            <a:defRPr sz="4400">
              <a:solidFill>
                <a:srgbClr val="687189"/>
              </a:solidFill>
              <a:latin typeface="Open Sans Light"/>
              <a:ea typeface="Open Sans Light"/>
              <a:cs typeface="Open Sans Light"/>
              <a:sym typeface="Open Sans Light"/>
            </a:defRPr>
          </a:lvl7pPr>
          <a:lvl8pPr indent="1600200" defTabSz="825500">
            <a:defRPr sz="4400">
              <a:solidFill>
                <a:srgbClr val="687189"/>
              </a:solidFill>
              <a:latin typeface="Open Sans Light"/>
              <a:ea typeface="Open Sans Light"/>
              <a:cs typeface="Open Sans Light"/>
              <a:sym typeface="Open Sans Light"/>
            </a:defRPr>
          </a:lvl8pPr>
          <a:lvl9pPr indent="1828800" defTabSz="825500">
            <a:defRPr sz="4400">
              <a:solidFill>
                <a:srgbClr val="687189"/>
              </a:solidFill>
              <a:latin typeface="Open Sans Light"/>
              <a:ea typeface="Open Sans Light"/>
              <a:cs typeface="Open Sans Light"/>
              <a:sym typeface="Open Sans Light"/>
            </a:defRPr>
          </a:lvl9pPr>
        </a:lstStyle>
        <a:p>
          <a:pPr lvl="0"/>
          <a:endParaRPr/>
        </a:p>
      </xdr:txBody>
    </xdr:sp>
    <xdr:clientData/>
  </xdr:twoCellAnchor>
  <xdr:twoCellAnchor editAs="oneCell">
    <xdr:from>
      <xdr:col>11</xdr:col>
      <xdr:colOff>25400</xdr:colOff>
      <xdr:row>13</xdr:row>
      <xdr:rowOff>139700</xdr:rowOff>
    </xdr:from>
    <xdr:to>
      <xdr:col>21</xdr:col>
      <xdr:colOff>438150</xdr:colOff>
      <xdr:row>28</xdr:row>
      <xdr:rowOff>38100</xdr:rowOff>
    </xdr:to>
    <xdr:pic>
      <xdr:nvPicPr>
        <xdr:cNvPr id="60" name="Picture 59" descr="Image result for aecert logo">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286000"/>
          <a:ext cx="6000750" cy="237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20Alamadi/Desktop/Copy%20of%20Toolkit%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Toolkit V0.1"/>
      <sheetName val="C-5. Execution Plan"/>
      <sheetName val="calcs"/>
    </sheetNames>
    <sheetDataSet>
      <sheetData sheetId="0" refreshError="1"/>
      <sheetData sheetId="1" refreshError="1"/>
      <sheetData sheetId="2" refreshError="1"/>
    </sheetDataSet>
  </externalBook>
</externalLink>
</file>

<file path=xl/tables/table1.xml><?xml version="1.0" encoding="utf-8"?>
<table xmlns="http://schemas.openxmlformats.org/spreadsheetml/2006/main" id="22" name="Table22" displayName="Table22" ref="A2:E26" totalsRowShown="0" headerRowDxfId="23" tableBorderDxfId="22" headerRowCellStyle="Normal 2 2">
  <tableColumns count="5">
    <tableColumn id="1" name="Topics " dataDxfId="21" dataCellStyle="Normal 2"/>
    <tableColumn id="2" name="Delivery Method" dataDxfId="20" dataCellStyle="Normal 2"/>
    <tableColumn id="5" name="Language " dataDxfId="19" dataCellStyle="Normal 2"/>
    <tableColumn id="6" name="Targeted Audience " dataDxfId="18" dataCellStyle="Normal 2"/>
    <tableColumn id="3" name="Priority " dataDxfId="17" dataCellStyle="Normal 2"/>
  </tableColumns>
  <tableStyleInfo name="TableStyleMedium11" showFirstColumn="0" showLastColumn="0" showRowStripes="1" showColumnStripes="0"/>
</table>
</file>

<file path=xl/tables/table2.xml><?xml version="1.0" encoding="utf-8"?>
<table xmlns="http://schemas.openxmlformats.org/spreadsheetml/2006/main" id="2" name="Table223" displayName="Table223" ref="A2:I26" totalsRowShown="0" headerRowDxfId="16" tableBorderDxfId="15" headerRowCellStyle="Normal 2 2">
  <tableColumns count="9">
    <tableColumn id="1" name="Activity " dataDxfId="14" dataCellStyle="Normal 2"/>
    <tableColumn id="2" name="Start Date" dataDxfId="13" dataCellStyle="Normal 2"/>
    <tableColumn id="5" name="End Date " dataDxfId="12" dataCellStyle="Normal 2"/>
    <tableColumn id="6" name="Description" dataDxfId="11" dataCellStyle="Normal 2"/>
    <tableColumn id="3" name="Language " dataDxfId="10" dataCellStyle="Normal 2"/>
    <tableColumn id="4" name="Responsibility " dataDxfId="9" dataCellStyle="Normal 2"/>
    <tableColumn id="7" name="Status " dataDxfId="8" dataCellStyle="Normal 2"/>
    <tableColumn id="9" name="Location" dataDxfId="7" dataCellStyle="Normal 2"/>
    <tableColumn id="8" name="Note(s)" dataDxfId="6" dataCellStyle="Normal 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37464D"/>
      </a:dk2>
      <a:lt2>
        <a:srgbClr val="F0ECEB"/>
      </a:lt2>
      <a:accent1>
        <a:srgbClr val="FE713B"/>
      </a:accent1>
      <a:accent2>
        <a:srgbClr val="0CA8C7"/>
      </a:accent2>
      <a:accent3>
        <a:srgbClr val="9BD174"/>
      </a:accent3>
      <a:accent4>
        <a:srgbClr val="8F6BA2"/>
      </a:accent4>
      <a:accent5>
        <a:srgbClr val="FFED56"/>
      </a:accent5>
      <a:accent6>
        <a:srgbClr val="E95877"/>
      </a:accent6>
      <a:hlink>
        <a:srgbClr val="47C2D9"/>
      </a:hlink>
      <a:folHlink>
        <a:srgbClr val="8F6BA2"/>
      </a:folHlink>
    </a:clrScheme>
    <a:fontScheme name="Project Timelin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23"/>
  <sheetViews>
    <sheetView showGridLines="0" zoomScale="50" zoomScaleNormal="50" workbookViewId="0">
      <selection activeCell="N32" sqref="N32"/>
    </sheetView>
  </sheetViews>
  <sheetFormatPr defaultColWidth="8.796875" defaultRowHeight="13" x14ac:dyDescent="0.3"/>
  <cols>
    <col min="1" max="16384" width="8.796875" style="3"/>
  </cols>
  <sheetData>
    <row r="23" spans="21:21" x14ac:dyDescent="0.3">
      <c r="U2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
  <sheetViews>
    <sheetView showGridLines="0" workbookViewId="0">
      <selection activeCell="A2" sqref="A2:C2"/>
    </sheetView>
  </sheetViews>
  <sheetFormatPr defaultRowHeight="13" x14ac:dyDescent="0.3"/>
  <cols>
    <col min="2" max="2" width="39.19921875" customWidth="1"/>
    <col min="3" max="3" width="58.19921875" bestFit="1" customWidth="1"/>
    <col min="4" max="4" width="36.8984375" customWidth="1"/>
    <col min="5" max="5" width="22.09765625" customWidth="1"/>
    <col min="6" max="6" width="18.796875" customWidth="1"/>
    <col min="7" max="7" width="21.69921875" customWidth="1"/>
    <col min="8" max="8" width="19.69921875" customWidth="1"/>
    <col min="9" max="9" width="23.3984375" customWidth="1"/>
    <col min="10" max="10" width="18.59765625" customWidth="1"/>
    <col min="11" max="11" width="18.5" customWidth="1"/>
    <col min="12" max="12" width="20.3984375" customWidth="1"/>
    <col min="13" max="13" width="14.8984375" customWidth="1"/>
    <col min="14" max="15" width="21.296875" customWidth="1"/>
  </cols>
  <sheetData>
    <row r="1" spans="1:16" x14ac:dyDescent="0.3">
      <c r="A1" s="3"/>
      <c r="B1" s="3"/>
      <c r="C1" s="3"/>
      <c r="D1" s="3"/>
      <c r="E1" s="3"/>
      <c r="F1" s="3"/>
      <c r="G1" s="3"/>
      <c r="H1" s="108"/>
      <c r="I1" s="108"/>
      <c r="J1" s="108"/>
      <c r="K1" s="108"/>
      <c r="L1" s="108"/>
      <c r="M1" s="108"/>
      <c r="N1" s="108"/>
      <c r="O1" s="108"/>
      <c r="P1" s="108"/>
    </row>
    <row r="2" spans="1:16" x14ac:dyDescent="0.3">
      <c r="A2" s="165" t="s">
        <v>393</v>
      </c>
      <c r="B2" s="165"/>
      <c r="C2" s="165"/>
      <c r="D2" s="3"/>
      <c r="E2" s="3"/>
      <c r="F2" s="3"/>
      <c r="G2" s="3"/>
      <c r="H2" s="63"/>
      <c r="I2" s="63"/>
      <c r="J2" s="63"/>
      <c r="K2" s="63"/>
      <c r="L2" s="63"/>
      <c r="M2" s="63"/>
      <c r="N2" s="63"/>
      <c r="O2" s="63"/>
      <c r="P2" s="63"/>
    </row>
    <row r="3" spans="1:16" ht="15" thickBot="1" x14ac:dyDescent="0.4">
      <c r="A3" s="36" t="s">
        <v>201</v>
      </c>
      <c r="B3" s="36" t="s">
        <v>233</v>
      </c>
      <c r="C3" s="36" t="s">
        <v>309</v>
      </c>
      <c r="D3" s="37" t="s">
        <v>310</v>
      </c>
      <c r="E3" s="36" t="s">
        <v>236</v>
      </c>
      <c r="F3" s="36" t="s">
        <v>327</v>
      </c>
      <c r="G3" s="36" t="s">
        <v>311</v>
      </c>
      <c r="H3" s="109" t="s">
        <v>312</v>
      </c>
      <c r="I3" s="110"/>
      <c r="J3" s="109" t="s">
        <v>313</v>
      </c>
      <c r="K3" s="110"/>
      <c r="L3" s="109" t="s">
        <v>314</v>
      </c>
      <c r="M3" s="110"/>
      <c r="N3" s="36" t="s">
        <v>238</v>
      </c>
      <c r="O3" s="36" t="s">
        <v>329</v>
      </c>
      <c r="P3" s="36" t="s">
        <v>239</v>
      </c>
    </row>
    <row r="4" spans="1:16" ht="37" customHeight="1" thickBot="1" x14ac:dyDescent="0.35">
      <c r="A4" s="111" t="s">
        <v>207</v>
      </c>
      <c r="B4" s="99" t="s">
        <v>273</v>
      </c>
      <c r="C4" s="105" t="s">
        <v>315</v>
      </c>
      <c r="D4" s="135" t="s">
        <v>348</v>
      </c>
      <c r="E4" s="105" t="s">
        <v>326</v>
      </c>
      <c r="F4" s="138" t="s">
        <v>328</v>
      </c>
      <c r="G4" s="114" t="s">
        <v>316</v>
      </c>
      <c r="H4" s="39" t="s">
        <v>317</v>
      </c>
      <c r="I4" s="38" t="s">
        <v>318</v>
      </c>
      <c r="J4" s="39" t="s">
        <v>317</v>
      </c>
      <c r="K4" s="38" t="s">
        <v>318</v>
      </c>
      <c r="L4" s="39" t="s">
        <v>317</v>
      </c>
      <c r="M4" s="38" t="s">
        <v>318</v>
      </c>
      <c r="N4" s="117" t="s">
        <v>244</v>
      </c>
      <c r="O4" s="120">
        <f>COUNTIF(I4:M4,"Successful")/(COUNTIF(I4:M4,"Successful")+COUNTIF(I4:M4,"Failure"))</f>
        <v>1</v>
      </c>
      <c r="P4" s="123">
        <f>5-(4*O4)</f>
        <v>1</v>
      </c>
    </row>
    <row r="5" spans="1:16" ht="13.5" customHeight="1" thickBot="1" x14ac:dyDescent="0.35">
      <c r="A5" s="112"/>
      <c r="B5" s="100"/>
      <c r="C5" s="106"/>
      <c r="D5" s="136"/>
      <c r="E5" s="106"/>
      <c r="F5" s="138"/>
      <c r="G5" s="115"/>
      <c r="H5" s="126" t="s">
        <v>330</v>
      </c>
      <c r="I5" s="129" t="s">
        <v>319</v>
      </c>
      <c r="J5" s="126" t="s">
        <v>330</v>
      </c>
      <c r="K5" s="129" t="s">
        <v>319</v>
      </c>
      <c r="L5" s="126" t="s">
        <v>330</v>
      </c>
      <c r="M5" s="129" t="s">
        <v>319</v>
      </c>
      <c r="N5" s="118"/>
      <c r="O5" s="121"/>
      <c r="P5" s="124"/>
    </row>
    <row r="6" spans="1:16" ht="13.5" thickBot="1" x14ac:dyDescent="0.35">
      <c r="A6" s="112"/>
      <c r="B6" s="100"/>
      <c r="C6" s="106"/>
      <c r="D6" s="136"/>
      <c r="E6" s="106"/>
      <c r="F6" s="138"/>
      <c r="G6" s="115"/>
      <c r="H6" s="127"/>
      <c r="I6" s="130"/>
      <c r="J6" s="127"/>
      <c r="K6" s="130"/>
      <c r="L6" s="127"/>
      <c r="M6" s="130"/>
      <c r="N6" s="118"/>
      <c r="O6" s="121"/>
      <c r="P6" s="124"/>
    </row>
    <row r="7" spans="1:16" ht="13.5" thickBot="1" x14ac:dyDescent="0.35">
      <c r="A7" s="112"/>
      <c r="B7" s="100"/>
      <c r="C7" s="106"/>
      <c r="D7" s="136"/>
      <c r="E7" s="106"/>
      <c r="F7" s="138"/>
      <c r="G7" s="115"/>
      <c r="H7" s="127"/>
      <c r="I7" s="130"/>
      <c r="J7" s="127"/>
      <c r="K7" s="130"/>
      <c r="L7" s="127"/>
      <c r="M7" s="130"/>
      <c r="N7" s="118"/>
      <c r="O7" s="121"/>
      <c r="P7" s="124"/>
    </row>
    <row r="8" spans="1:16" ht="36.5" customHeight="1" thickBot="1" x14ac:dyDescent="0.35">
      <c r="A8" s="113"/>
      <c r="B8" s="101"/>
      <c r="C8" s="107"/>
      <c r="D8" s="137"/>
      <c r="E8" s="107"/>
      <c r="F8" s="138"/>
      <c r="G8" s="116"/>
      <c r="H8" s="128"/>
      <c r="I8" s="131"/>
      <c r="J8" s="128"/>
      <c r="K8" s="131"/>
      <c r="L8" s="128"/>
      <c r="M8" s="131"/>
      <c r="N8" s="119"/>
      <c r="O8" s="122"/>
      <c r="P8" s="125"/>
    </row>
    <row r="9" spans="1:16" ht="13.5" customHeight="1" thickBot="1" x14ac:dyDescent="0.35">
      <c r="A9" s="96" t="s">
        <v>208</v>
      </c>
      <c r="B9" s="99" t="s">
        <v>268</v>
      </c>
      <c r="C9" s="132" t="s">
        <v>320</v>
      </c>
      <c r="D9" s="135" t="s">
        <v>331</v>
      </c>
      <c r="E9" s="105" t="s">
        <v>326</v>
      </c>
      <c r="F9" s="138" t="s">
        <v>328</v>
      </c>
      <c r="G9" s="134" t="s">
        <v>316</v>
      </c>
      <c r="H9" s="39" t="s">
        <v>317</v>
      </c>
      <c r="I9" s="40" t="s">
        <v>318</v>
      </c>
      <c r="J9" s="39" t="s">
        <v>317</v>
      </c>
      <c r="K9" s="40" t="s">
        <v>318</v>
      </c>
      <c r="L9" s="39" t="s">
        <v>317</v>
      </c>
      <c r="M9" s="40" t="s">
        <v>318</v>
      </c>
      <c r="N9" s="89" t="s">
        <v>244</v>
      </c>
      <c r="O9" s="139">
        <f>COUNTIF(I9:M9,"Successful")/(COUNTIF(I9:M9,"Successful")+COUNTIF(I9:M9,"Failure"))</f>
        <v>1</v>
      </c>
      <c r="P9" s="123">
        <f t="shared" ref="P9" si="0">5-(4*O9)</f>
        <v>1</v>
      </c>
    </row>
    <row r="10" spans="1:16" ht="72.5" customHeight="1" thickBot="1" x14ac:dyDescent="0.35">
      <c r="A10" s="97"/>
      <c r="B10" s="100"/>
      <c r="C10" s="132"/>
      <c r="D10" s="136"/>
      <c r="E10" s="106"/>
      <c r="F10" s="138"/>
      <c r="G10" s="132"/>
      <c r="H10" s="126" t="s">
        <v>330</v>
      </c>
      <c r="I10" s="129" t="s">
        <v>321</v>
      </c>
      <c r="J10" s="126" t="s">
        <v>330</v>
      </c>
      <c r="K10" s="129" t="s">
        <v>321</v>
      </c>
      <c r="L10" s="126" t="s">
        <v>330</v>
      </c>
      <c r="M10" s="129" t="s">
        <v>321</v>
      </c>
      <c r="N10" s="90"/>
      <c r="O10" s="140"/>
      <c r="P10" s="124"/>
    </row>
    <row r="11" spans="1:16" ht="13.5" thickBot="1" x14ac:dyDescent="0.35">
      <c r="A11" s="97"/>
      <c r="B11" s="100"/>
      <c r="C11" s="132"/>
      <c r="D11" s="136"/>
      <c r="E11" s="106"/>
      <c r="F11" s="138"/>
      <c r="G11" s="132"/>
      <c r="H11" s="127"/>
      <c r="I11" s="130"/>
      <c r="J11" s="127"/>
      <c r="K11" s="130"/>
      <c r="L11" s="127"/>
      <c r="M11" s="130"/>
      <c r="N11" s="90"/>
      <c r="O11" s="140"/>
      <c r="P11" s="124"/>
    </row>
    <row r="12" spans="1:16" ht="13.5" thickBot="1" x14ac:dyDescent="0.35">
      <c r="A12" s="97"/>
      <c r="B12" s="100"/>
      <c r="C12" s="132"/>
      <c r="D12" s="136"/>
      <c r="E12" s="106"/>
      <c r="F12" s="138"/>
      <c r="G12" s="132"/>
      <c r="H12" s="127"/>
      <c r="I12" s="130"/>
      <c r="J12" s="127"/>
      <c r="K12" s="130"/>
      <c r="L12" s="127"/>
      <c r="M12" s="130"/>
      <c r="N12" s="90"/>
      <c r="O12" s="140"/>
      <c r="P12" s="124"/>
    </row>
    <row r="13" spans="1:16" ht="13.5" thickBot="1" x14ac:dyDescent="0.35">
      <c r="A13" s="98"/>
      <c r="B13" s="101"/>
      <c r="C13" s="133"/>
      <c r="D13" s="137"/>
      <c r="E13" s="107"/>
      <c r="F13" s="138"/>
      <c r="G13" s="133"/>
      <c r="H13" s="128"/>
      <c r="I13" s="131"/>
      <c r="J13" s="128"/>
      <c r="K13" s="131"/>
      <c r="L13" s="128"/>
      <c r="M13" s="131"/>
      <c r="N13" s="91"/>
      <c r="O13" s="141"/>
      <c r="P13" s="125"/>
    </row>
    <row r="14" spans="1:16" ht="13.5" customHeight="1" thickBot="1" x14ac:dyDescent="0.35">
      <c r="A14" s="142" t="s">
        <v>209</v>
      </c>
      <c r="B14" s="99" t="s">
        <v>293</v>
      </c>
      <c r="C14" s="132" t="s">
        <v>322</v>
      </c>
      <c r="D14" s="135" t="s">
        <v>332</v>
      </c>
      <c r="E14" s="105" t="s">
        <v>326</v>
      </c>
      <c r="F14" s="138" t="s">
        <v>328</v>
      </c>
      <c r="G14" s="134" t="s">
        <v>316</v>
      </c>
      <c r="H14" s="39" t="s">
        <v>317</v>
      </c>
      <c r="I14" s="40" t="s">
        <v>323</v>
      </c>
      <c r="J14" s="39" t="s">
        <v>317</v>
      </c>
      <c r="K14" s="40" t="s">
        <v>323</v>
      </c>
      <c r="L14" s="39" t="s">
        <v>317</v>
      </c>
      <c r="M14" s="40" t="s">
        <v>318</v>
      </c>
      <c r="N14" s="89" t="s">
        <v>244</v>
      </c>
      <c r="O14" s="139">
        <f>COUNTIF(I14:M14,"Successful")/(COUNTIF(I14:M14,"Successful")+COUNTIF(I14:M14,"Failure"))</f>
        <v>0.33333333333333331</v>
      </c>
      <c r="P14" s="123">
        <f t="shared" ref="P14" si="1">5-(4*O14)</f>
        <v>3.666666666666667</v>
      </c>
    </row>
    <row r="15" spans="1:16" ht="13.5" customHeight="1" thickBot="1" x14ac:dyDescent="0.35">
      <c r="A15" s="143"/>
      <c r="B15" s="100"/>
      <c r="C15" s="132"/>
      <c r="D15" s="136"/>
      <c r="E15" s="106"/>
      <c r="F15" s="138"/>
      <c r="G15" s="132"/>
      <c r="H15" s="126" t="s">
        <v>330</v>
      </c>
      <c r="I15" s="145" t="s">
        <v>324</v>
      </c>
      <c r="J15" s="126" t="s">
        <v>330</v>
      </c>
      <c r="K15" s="145" t="s">
        <v>324</v>
      </c>
      <c r="L15" s="126" t="s">
        <v>330</v>
      </c>
      <c r="M15" s="145" t="s">
        <v>325</v>
      </c>
      <c r="N15" s="90"/>
      <c r="O15" s="140"/>
      <c r="P15" s="124"/>
    </row>
    <row r="16" spans="1:16" ht="13.5" thickBot="1" x14ac:dyDescent="0.35">
      <c r="A16" s="143"/>
      <c r="B16" s="100"/>
      <c r="C16" s="132"/>
      <c r="D16" s="136"/>
      <c r="E16" s="106"/>
      <c r="F16" s="138"/>
      <c r="G16" s="132"/>
      <c r="H16" s="127"/>
      <c r="I16" s="146"/>
      <c r="J16" s="127"/>
      <c r="K16" s="146"/>
      <c r="L16" s="127"/>
      <c r="M16" s="146"/>
      <c r="N16" s="90"/>
      <c r="O16" s="140"/>
      <c r="P16" s="124"/>
    </row>
    <row r="17" spans="1:16" ht="13.5" thickBot="1" x14ac:dyDescent="0.35">
      <c r="A17" s="143"/>
      <c r="B17" s="100"/>
      <c r="C17" s="132"/>
      <c r="D17" s="136"/>
      <c r="E17" s="106"/>
      <c r="F17" s="138"/>
      <c r="G17" s="132"/>
      <c r="H17" s="127"/>
      <c r="I17" s="146"/>
      <c r="J17" s="127"/>
      <c r="K17" s="146"/>
      <c r="L17" s="127"/>
      <c r="M17" s="146"/>
      <c r="N17" s="90"/>
      <c r="O17" s="140"/>
      <c r="P17" s="124"/>
    </row>
    <row r="18" spans="1:16" ht="49" customHeight="1" thickBot="1" x14ac:dyDescent="0.35">
      <c r="A18" s="144"/>
      <c r="B18" s="101"/>
      <c r="C18" s="133"/>
      <c r="D18" s="137"/>
      <c r="E18" s="107"/>
      <c r="F18" s="138"/>
      <c r="G18" s="133"/>
      <c r="H18" s="128"/>
      <c r="I18" s="147"/>
      <c r="J18" s="128"/>
      <c r="K18" s="147"/>
      <c r="L18" s="128"/>
      <c r="M18" s="147"/>
      <c r="N18" s="91"/>
      <c r="O18" s="141"/>
      <c r="P18" s="125"/>
    </row>
  </sheetData>
  <mergeCells count="53">
    <mergeCell ref="A2:C2"/>
    <mergeCell ref="N14:N18"/>
    <mergeCell ref="O14:O18"/>
    <mergeCell ref="P14:P18"/>
    <mergeCell ref="H15:H18"/>
    <mergeCell ref="I15:I18"/>
    <mergeCell ref="J15:J18"/>
    <mergeCell ref="K15:K18"/>
    <mergeCell ref="L15:L18"/>
    <mergeCell ref="M15:M18"/>
    <mergeCell ref="A14:A18"/>
    <mergeCell ref="B14:B18"/>
    <mergeCell ref="C14:C18"/>
    <mergeCell ref="E14:E18"/>
    <mergeCell ref="G14:G18"/>
    <mergeCell ref="D14:D18"/>
    <mergeCell ref="F14:F18"/>
    <mergeCell ref="N9:N13"/>
    <mergeCell ref="O9:O13"/>
    <mergeCell ref="P9:P13"/>
    <mergeCell ref="H10:H13"/>
    <mergeCell ref="I10:I13"/>
    <mergeCell ref="J10:J13"/>
    <mergeCell ref="K10:K13"/>
    <mergeCell ref="L10:L13"/>
    <mergeCell ref="M10:M13"/>
    <mergeCell ref="L5:L8"/>
    <mergeCell ref="M5:M8"/>
    <mergeCell ref="A9:A13"/>
    <mergeCell ref="B9:B13"/>
    <mergeCell ref="C9:C13"/>
    <mergeCell ref="E9:E13"/>
    <mergeCell ref="G9:G13"/>
    <mergeCell ref="D9:D13"/>
    <mergeCell ref="D4:D8"/>
    <mergeCell ref="F4:F8"/>
    <mergeCell ref="F9:F13"/>
    <mergeCell ref="H1:P1"/>
    <mergeCell ref="H3:I3"/>
    <mergeCell ref="J3:K3"/>
    <mergeCell ref="L3:M3"/>
    <mergeCell ref="A4:A8"/>
    <mergeCell ref="B4:B8"/>
    <mergeCell ref="C4:C8"/>
    <mergeCell ref="E4:E8"/>
    <mergeCell ref="G4:G8"/>
    <mergeCell ref="N4:N8"/>
    <mergeCell ref="O4:O8"/>
    <mergeCell ref="P4:P8"/>
    <mergeCell ref="H5:H8"/>
    <mergeCell ref="I5:I8"/>
    <mergeCell ref="J5:J8"/>
    <mergeCell ref="K5:K8"/>
  </mergeCells>
  <conditionalFormatting sqref="P4:P18">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K4 M9 I4 K9 M14 I9 K14 I14 M4">
      <formula1>"Successful, Failure"</formula1>
    </dataValidation>
    <dataValidation type="list" allowBlank="1" showInputMessage="1" showErrorMessage="1" sqref="N9:N10 N4:N5 N14:N15">
      <formula1>"Future Activity, In Progress, Completed, Delayed"</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B1" workbookViewId="0">
      <selection activeCell="F10" sqref="F10"/>
    </sheetView>
  </sheetViews>
  <sheetFormatPr defaultRowHeight="13" x14ac:dyDescent="0.3"/>
  <cols>
    <col min="1" max="1" width="21.69921875" customWidth="1"/>
    <col min="2" max="2" width="30" customWidth="1"/>
    <col min="3" max="3" width="25.09765625" customWidth="1"/>
    <col min="4" max="6" width="27.5" customWidth="1"/>
    <col min="7" max="7" width="27.796875" customWidth="1"/>
    <col min="8" max="8" width="38.796875" customWidth="1"/>
  </cols>
  <sheetData>
    <row r="1" spans="1:8" ht="14.5" customHeight="1" x14ac:dyDescent="0.3">
      <c r="A1" s="66" t="s">
        <v>333</v>
      </c>
      <c r="B1" s="148"/>
      <c r="C1" s="148"/>
      <c r="D1" s="148"/>
      <c r="E1" s="148"/>
      <c r="F1" s="148"/>
      <c r="G1" s="148"/>
      <c r="H1" s="148"/>
    </row>
    <row r="2" spans="1:8" ht="14.5" customHeight="1" x14ac:dyDescent="0.3">
      <c r="A2" s="149"/>
      <c r="B2" s="149"/>
      <c r="C2" s="149"/>
      <c r="D2" s="149"/>
      <c r="E2" s="149"/>
      <c r="F2" s="149"/>
      <c r="G2" s="149"/>
      <c r="H2" s="149"/>
    </row>
    <row r="3" spans="1:8" ht="13" customHeight="1" x14ac:dyDescent="0.3">
      <c r="A3" s="41" t="s">
        <v>334</v>
      </c>
      <c r="B3" s="41" t="s">
        <v>335</v>
      </c>
      <c r="C3" s="42" t="s">
        <v>336</v>
      </c>
      <c r="D3" s="41" t="s">
        <v>337</v>
      </c>
      <c r="E3" s="167" t="s">
        <v>395</v>
      </c>
      <c r="F3" s="167" t="s">
        <v>394</v>
      </c>
      <c r="G3" s="43" t="s">
        <v>338</v>
      </c>
      <c r="H3" s="43" t="s">
        <v>339</v>
      </c>
    </row>
    <row r="4" spans="1:8" ht="52" x14ac:dyDescent="0.3">
      <c r="A4" s="44" t="s">
        <v>340</v>
      </c>
      <c r="B4" s="44" t="s">
        <v>346</v>
      </c>
      <c r="C4" s="44" t="s">
        <v>347</v>
      </c>
      <c r="D4" s="45" t="s">
        <v>349</v>
      </c>
      <c r="E4" s="45" t="s">
        <v>359</v>
      </c>
      <c r="F4" s="45" t="s">
        <v>396</v>
      </c>
      <c r="G4" s="44" t="s">
        <v>350</v>
      </c>
      <c r="H4" s="44">
        <v>3</v>
      </c>
    </row>
    <row r="5" spans="1:8" x14ac:dyDescent="0.3">
      <c r="A5" s="44" t="s">
        <v>341</v>
      </c>
      <c r="B5" s="44"/>
      <c r="C5" s="44"/>
      <c r="D5" s="46"/>
      <c r="E5" s="46"/>
      <c r="F5" s="46"/>
      <c r="G5" s="44"/>
      <c r="H5" s="44"/>
    </row>
    <row r="6" spans="1:8" x14ac:dyDescent="0.3">
      <c r="A6" s="44" t="s">
        <v>342</v>
      </c>
      <c r="B6" s="44"/>
      <c r="C6" s="44"/>
      <c r="D6" s="46"/>
      <c r="E6" s="46"/>
      <c r="F6" s="46"/>
      <c r="G6" s="44"/>
      <c r="H6" s="44"/>
    </row>
    <row r="7" spans="1:8" x14ac:dyDescent="0.3">
      <c r="A7" s="44" t="s">
        <v>343</v>
      </c>
      <c r="B7" s="44"/>
      <c r="C7" s="44"/>
      <c r="D7" s="46"/>
      <c r="E7" s="46"/>
      <c r="F7" s="46"/>
      <c r="G7" s="44"/>
      <c r="H7" s="44"/>
    </row>
    <row r="8" spans="1:8" x14ac:dyDescent="0.3">
      <c r="A8" s="44" t="s">
        <v>344</v>
      </c>
      <c r="B8" s="44"/>
      <c r="C8" s="44"/>
      <c r="D8" s="46"/>
      <c r="E8" s="46"/>
      <c r="F8" s="46"/>
      <c r="G8" s="44"/>
      <c r="H8" s="44"/>
    </row>
    <row r="9" spans="1:8" x14ac:dyDescent="0.3">
      <c r="A9" s="44" t="s">
        <v>345</v>
      </c>
      <c r="B9" s="44"/>
      <c r="C9" s="44"/>
      <c r="D9" s="46"/>
      <c r="E9" s="46"/>
      <c r="F9" s="46"/>
      <c r="G9" s="44"/>
      <c r="H9" s="44"/>
    </row>
  </sheetData>
  <mergeCells count="1">
    <mergeCell ref="A1:H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B1" zoomScale="94" zoomScaleNormal="94" workbookViewId="0">
      <pane ySplit="2" topLeftCell="A3" activePane="bottomLeft" state="frozen"/>
      <selection activeCell="H12" sqref="H12"/>
      <selection pane="bottomLeft" activeCell="D13" sqref="D13"/>
    </sheetView>
  </sheetViews>
  <sheetFormatPr defaultColWidth="9.09765625" defaultRowHeight="14.5" x14ac:dyDescent="0.35"/>
  <cols>
    <col min="1" max="4" width="35.296875" style="2" customWidth="1"/>
    <col min="5" max="5" width="16.59765625" style="2" customWidth="1"/>
    <col min="6" max="6" width="42.19921875" style="2" customWidth="1"/>
    <col min="7" max="16384" width="9.09765625" style="2"/>
  </cols>
  <sheetData>
    <row r="1" spans="1:6" s="1" customFormat="1" ht="30" customHeight="1" x14ac:dyDescent="0.35">
      <c r="A1" s="66" t="s">
        <v>3</v>
      </c>
      <c r="B1" s="66"/>
      <c r="C1" s="66"/>
      <c r="D1" s="66"/>
      <c r="E1" s="66"/>
      <c r="F1" s="66"/>
    </row>
    <row r="2" spans="1:6" ht="30" customHeight="1" x14ac:dyDescent="0.35">
      <c r="A2" s="47" t="s">
        <v>351</v>
      </c>
      <c r="B2" s="47" t="s">
        <v>2</v>
      </c>
      <c r="C2" s="47" t="s">
        <v>353</v>
      </c>
      <c r="D2" s="47" t="s">
        <v>352</v>
      </c>
      <c r="E2" s="47" t="s">
        <v>357</v>
      </c>
      <c r="F2" s="49" t="s">
        <v>358</v>
      </c>
    </row>
    <row r="3" spans="1:6" x14ac:dyDescent="0.35">
      <c r="A3" s="50" t="s">
        <v>359</v>
      </c>
      <c r="B3" s="48" t="s">
        <v>354</v>
      </c>
      <c r="C3" s="48" t="s">
        <v>356</v>
      </c>
      <c r="D3" s="48" t="s">
        <v>355</v>
      </c>
      <c r="E3" s="48" t="s">
        <v>77</v>
      </c>
      <c r="F3" s="50" t="s">
        <v>217</v>
      </c>
    </row>
    <row r="4" spans="1:6" x14ac:dyDescent="0.35">
      <c r="A4" s="50" t="s">
        <v>360</v>
      </c>
      <c r="B4" s="50" t="s">
        <v>215</v>
      </c>
      <c r="C4" s="50" t="s">
        <v>361</v>
      </c>
      <c r="D4" s="50" t="s">
        <v>355</v>
      </c>
      <c r="E4" s="50" t="s">
        <v>76</v>
      </c>
      <c r="F4" s="50" t="s">
        <v>362</v>
      </c>
    </row>
    <row r="5" spans="1:6" x14ac:dyDescent="0.35">
      <c r="A5" s="50"/>
      <c r="B5" s="50"/>
      <c r="C5" s="50"/>
      <c r="D5" s="50"/>
      <c r="E5" s="50"/>
      <c r="F5" s="50"/>
    </row>
    <row r="6" spans="1:6" x14ac:dyDescent="0.35">
      <c r="A6" s="50"/>
      <c r="B6" s="50"/>
      <c r="C6" s="50"/>
      <c r="D6" s="50"/>
      <c r="E6" s="50"/>
      <c r="F6" s="50"/>
    </row>
    <row r="7" spans="1:6" x14ac:dyDescent="0.35">
      <c r="A7" s="50"/>
      <c r="B7" s="50"/>
      <c r="C7" s="50"/>
      <c r="D7" s="50"/>
      <c r="E7" s="50"/>
      <c r="F7" s="50"/>
    </row>
    <row r="8" spans="1:6" x14ac:dyDescent="0.35">
      <c r="A8" s="50"/>
      <c r="B8" s="50"/>
      <c r="C8" s="50"/>
      <c r="D8" s="50"/>
      <c r="E8" s="50"/>
      <c r="F8" s="50"/>
    </row>
    <row r="9" spans="1:6" x14ac:dyDescent="0.35">
      <c r="A9" s="50"/>
      <c r="B9" s="50"/>
      <c r="C9" s="50"/>
      <c r="D9" s="50"/>
      <c r="E9" s="50"/>
      <c r="F9" s="50"/>
    </row>
    <row r="10" spans="1:6" x14ac:dyDescent="0.35">
      <c r="A10" s="50"/>
      <c r="B10" s="50"/>
      <c r="C10" s="50"/>
      <c r="D10" s="50"/>
      <c r="E10" s="50"/>
      <c r="F10" s="50"/>
    </row>
    <row r="11" spans="1:6" x14ac:dyDescent="0.35">
      <c r="A11" s="50"/>
      <c r="B11" s="50"/>
      <c r="C11" s="50"/>
      <c r="D11" s="50"/>
      <c r="E11" s="50"/>
      <c r="F11" s="50"/>
    </row>
    <row r="12" spans="1:6" x14ac:dyDescent="0.35">
      <c r="A12" s="50"/>
      <c r="B12" s="50"/>
      <c r="C12" s="50"/>
      <c r="D12" s="50"/>
      <c r="E12" s="50"/>
      <c r="F12" s="50"/>
    </row>
    <row r="13" spans="1:6" x14ac:dyDescent="0.35">
      <c r="A13" s="50"/>
      <c r="B13" s="50"/>
      <c r="C13" s="50"/>
      <c r="D13" s="50"/>
      <c r="E13" s="50"/>
      <c r="F13" s="50"/>
    </row>
    <row r="14" spans="1:6" x14ac:dyDescent="0.35">
      <c r="A14" s="50"/>
      <c r="B14" s="50"/>
      <c r="C14" s="50"/>
      <c r="D14" s="50"/>
      <c r="E14" s="50"/>
      <c r="F14" s="50"/>
    </row>
    <row r="15" spans="1:6" x14ac:dyDescent="0.35">
      <c r="A15" s="50"/>
      <c r="B15" s="50"/>
      <c r="C15" s="50"/>
      <c r="D15" s="50"/>
      <c r="E15" s="50"/>
      <c r="F15" s="50"/>
    </row>
    <row r="16" spans="1:6" x14ac:dyDescent="0.35">
      <c r="A16" s="50"/>
      <c r="B16" s="50"/>
      <c r="C16" s="50"/>
      <c r="D16" s="50"/>
      <c r="E16" s="50"/>
      <c r="F16" s="50"/>
    </row>
    <row r="17" spans="1:6" x14ac:dyDescent="0.35">
      <c r="A17" s="50"/>
      <c r="B17" s="50"/>
      <c r="C17" s="50"/>
      <c r="D17" s="50"/>
      <c r="E17" s="50"/>
      <c r="F17" s="50"/>
    </row>
    <row r="18" spans="1:6" x14ac:dyDescent="0.35">
      <c r="A18" s="50"/>
      <c r="B18" s="50"/>
      <c r="C18" s="50"/>
      <c r="D18" s="50"/>
      <c r="E18" s="50"/>
      <c r="F18" s="50"/>
    </row>
    <row r="19" spans="1:6" x14ac:dyDescent="0.35">
      <c r="A19" s="50"/>
      <c r="B19" s="50"/>
      <c r="C19" s="50"/>
      <c r="D19" s="50"/>
      <c r="E19" s="50"/>
      <c r="F19" s="50"/>
    </row>
    <row r="20" spans="1:6" x14ac:dyDescent="0.35">
      <c r="A20" s="50"/>
      <c r="B20" s="50"/>
      <c r="C20" s="50"/>
      <c r="D20" s="50"/>
      <c r="E20" s="50"/>
      <c r="F20" s="50"/>
    </row>
    <row r="21" spans="1:6" x14ac:dyDescent="0.35">
      <c r="A21" s="50"/>
      <c r="B21" s="50"/>
      <c r="C21" s="50"/>
      <c r="D21" s="50"/>
      <c r="E21" s="50"/>
      <c r="F21" s="50"/>
    </row>
    <row r="22" spans="1:6" x14ac:dyDescent="0.35">
      <c r="A22" s="50"/>
      <c r="B22" s="50"/>
      <c r="C22" s="50"/>
      <c r="D22" s="50"/>
      <c r="E22" s="50"/>
      <c r="F22" s="50"/>
    </row>
    <row r="23" spans="1:6" x14ac:dyDescent="0.35">
      <c r="A23" s="50"/>
      <c r="B23" s="50"/>
      <c r="C23" s="50"/>
      <c r="D23" s="50"/>
      <c r="E23" s="50"/>
      <c r="F23" s="50"/>
    </row>
    <row r="24" spans="1:6" x14ac:dyDescent="0.35">
      <c r="A24" s="50"/>
      <c r="B24" s="50"/>
      <c r="C24" s="50"/>
      <c r="D24" s="50"/>
      <c r="E24" s="50"/>
      <c r="F24" s="50"/>
    </row>
    <row r="25" spans="1:6" x14ac:dyDescent="0.35">
      <c r="A25" s="50"/>
      <c r="B25" s="50"/>
      <c r="C25" s="50"/>
      <c r="D25" s="50"/>
      <c r="E25" s="50"/>
      <c r="F25" s="50"/>
    </row>
    <row r="26" spans="1:6" x14ac:dyDescent="0.35">
      <c r="A26" s="50"/>
      <c r="B26" s="50"/>
      <c r="C26" s="50"/>
      <c r="D26" s="50"/>
      <c r="E26" s="50"/>
      <c r="F26" s="50"/>
    </row>
  </sheetData>
  <mergeCells count="1">
    <mergeCell ref="A1:F1"/>
  </mergeCells>
  <dataValidations count="1">
    <dataValidation type="list" allowBlank="1" showInputMessage="1" showErrorMessage="1" sqref="E3:E26">
      <formula1>"Low, Medium, High, Very High"</formula1>
    </dataValidation>
  </dataValidation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E7" sqref="E7:E13"/>
    </sheetView>
  </sheetViews>
  <sheetFormatPr defaultColWidth="9.09765625" defaultRowHeight="14.5" x14ac:dyDescent="0.35"/>
  <cols>
    <col min="1" max="4" width="35.296875" style="2" customWidth="1"/>
    <col min="5" max="5" width="16.59765625" style="2" customWidth="1"/>
    <col min="6" max="9" width="42.19921875" style="2" customWidth="1"/>
    <col min="10" max="16384" width="9.09765625" style="2"/>
  </cols>
  <sheetData>
    <row r="1" spans="1:9" s="1" customFormat="1" ht="30" customHeight="1" x14ac:dyDescent="0.35">
      <c r="A1" s="66" t="s">
        <v>364</v>
      </c>
      <c r="B1" s="66"/>
      <c r="C1" s="66"/>
      <c r="D1" s="66"/>
      <c r="E1" s="66"/>
      <c r="F1" s="66"/>
      <c r="G1" s="66"/>
      <c r="H1" s="66"/>
      <c r="I1" s="66"/>
    </row>
    <row r="2" spans="1:9" ht="30" customHeight="1" x14ac:dyDescent="0.35">
      <c r="A2" s="47" t="s">
        <v>365</v>
      </c>
      <c r="B2" s="47" t="s">
        <v>0</v>
      </c>
      <c r="C2" s="47" t="s">
        <v>363</v>
      </c>
      <c r="D2" s="47" t="s">
        <v>1</v>
      </c>
      <c r="E2" s="47" t="s">
        <v>353</v>
      </c>
      <c r="F2" s="53" t="s">
        <v>366</v>
      </c>
      <c r="G2" s="53" t="s">
        <v>367</v>
      </c>
      <c r="H2" s="53" t="s">
        <v>372</v>
      </c>
      <c r="I2" s="53" t="s">
        <v>368</v>
      </c>
    </row>
    <row r="3" spans="1:9" ht="29" x14ac:dyDescent="0.35">
      <c r="A3" s="54" t="s">
        <v>369</v>
      </c>
      <c r="B3" s="55">
        <v>42746</v>
      </c>
      <c r="C3" s="55">
        <v>42746</v>
      </c>
      <c r="D3" s="56" t="s">
        <v>370</v>
      </c>
      <c r="E3" s="54" t="s">
        <v>371</v>
      </c>
      <c r="F3" s="54" t="s">
        <v>373</v>
      </c>
      <c r="G3" s="54" t="s">
        <v>244</v>
      </c>
      <c r="H3" s="54" t="s">
        <v>374</v>
      </c>
      <c r="I3" s="54"/>
    </row>
    <row r="4" spans="1:9" x14ac:dyDescent="0.35">
      <c r="A4" s="50"/>
      <c r="B4" s="50"/>
      <c r="C4" s="50"/>
      <c r="D4" s="50"/>
      <c r="E4" s="50"/>
      <c r="F4" s="51"/>
      <c r="G4" s="54"/>
      <c r="H4" s="51"/>
      <c r="I4" s="51"/>
    </row>
    <row r="5" spans="1:9" x14ac:dyDescent="0.35">
      <c r="A5" s="50"/>
      <c r="B5" s="50"/>
      <c r="C5" s="50"/>
      <c r="D5" s="50"/>
      <c r="E5" s="50"/>
      <c r="F5" s="51"/>
      <c r="G5" s="54"/>
      <c r="H5" s="51"/>
      <c r="I5" s="51"/>
    </row>
    <row r="6" spans="1:9" x14ac:dyDescent="0.35">
      <c r="A6" s="50"/>
      <c r="B6" s="50"/>
      <c r="C6" s="50"/>
      <c r="D6" s="50"/>
      <c r="E6" s="50"/>
      <c r="F6" s="51"/>
      <c r="G6" s="54"/>
      <c r="H6" s="51"/>
      <c r="I6" s="51"/>
    </row>
    <row r="7" spans="1:9" x14ac:dyDescent="0.35">
      <c r="A7" s="50"/>
      <c r="B7" s="50"/>
      <c r="C7" s="50"/>
      <c r="D7" s="50"/>
      <c r="E7" s="50"/>
      <c r="F7" s="51"/>
      <c r="G7" s="54"/>
      <c r="H7" s="51"/>
      <c r="I7" s="51"/>
    </row>
    <row r="8" spans="1:9" x14ac:dyDescent="0.35">
      <c r="A8" s="50"/>
      <c r="B8" s="50"/>
      <c r="C8" s="50"/>
      <c r="D8" s="50"/>
      <c r="E8" s="50"/>
      <c r="F8" s="51"/>
      <c r="G8" s="54"/>
      <c r="H8" s="51"/>
      <c r="I8" s="51"/>
    </row>
    <row r="9" spans="1:9" x14ac:dyDescent="0.35">
      <c r="A9" s="50"/>
      <c r="B9" s="50"/>
      <c r="C9" s="50"/>
      <c r="D9" s="50"/>
      <c r="E9" s="50"/>
      <c r="F9" s="51"/>
      <c r="G9" s="54"/>
      <c r="H9" s="51"/>
      <c r="I9" s="51"/>
    </row>
    <row r="10" spans="1:9" x14ac:dyDescent="0.35">
      <c r="A10" s="50"/>
      <c r="B10" s="50"/>
      <c r="C10" s="50"/>
      <c r="D10" s="50"/>
      <c r="E10" s="50"/>
      <c r="F10" s="51"/>
      <c r="G10" s="54"/>
      <c r="H10" s="51"/>
      <c r="I10" s="51"/>
    </row>
    <row r="11" spans="1:9" x14ac:dyDescent="0.35">
      <c r="A11" s="50"/>
      <c r="B11" s="50"/>
      <c r="C11" s="50"/>
      <c r="D11" s="50"/>
      <c r="E11" s="50"/>
      <c r="F11" s="51"/>
      <c r="G11" s="54"/>
      <c r="H11" s="51"/>
      <c r="I11" s="51"/>
    </row>
    <row r="12" spans="1:9" x14ac:dyDescent="0.35">
      <c r="A12" s="50"/>
      <c r="B12" s="50"/>
      <c r="C12" s="50"/>
      <c r="D12" s="50"/>
      <c r="E12" s="50"/>
      <c r="F12" s="51"/>
      <c r="G12" s="54"/>
      <c r="H12" s="51"/>
      <c r="I12" s="51"/>
    </row>
    <row r="13" spans="1:9" x14ac:dyDescent="0.35">
      <c r="A13" s="50"/>
      <c r="B13" s="50"/>
      <c r="C13" s="50"/>
      <c r="D13" s="50"/>
      <c r="E13" s="50"/>
      <c r="F13" s="51"/>
      <c r="G13" s="54"/>
      <c r="H13" s="51"/>
      <c r="I13" s="51"/>
    </row>
    <row r="14" spans="1:9" x14ac:dyDescent="0.35">
      <c r="A14" s="50"/>
      <c r="B14" s="50"/>
      <c r="C14" s="50"/>
      <c r="D14" s="50"/>
      <c r="E14" s="50"/>
      <c r="F14" s="51"/>
      <c r="G14" s="54"/>
      <c r="H14" s="51"/>
      <c r="I14" s="51"/>
    </row>
    <row r="15" spans="1:9" x14ac:dyDescent="0.35">
      <c r="A15" s="50"/>
      <c r="B15" s="50"/>
      <c r="C15" s="50"/>
      <c r="D15" s="50"/>
      <c r="E15" s="50"/>
      <c r="F15" s="51"/>
      <c r="G15" s="54"/>
      <c r="H15" s="51"/>
      <c r="I15" s="51"/>
    </row>
    <row r="16" spans="1:9" x14ac:dyDescent="0.35">
      <c r="A16" s="50"/>
      <c r="B16" s="50"/>
      <c r="C16" s="50"/>
      <c r="D16" s="50"/>
      <c r="E16" s="50"/>
      <c r="F16" s="51"/>
      <c r="G16" s="54"/>
      <c r="H16" s="51"/>
      <c r="I16" s="51"/>
    </row>
    <row r="17" spans="1:9" x14ac:dyDescent="0.35">
      <c r="A17" s="50"/>
      <c r="B17" s="50"/>
      <c r="C17" s="50"/>
      <c r="D17" s="50"/>
      <c r="E17" s="50"/>
      <c r="F17" s="51"/>
      <c r="G17" s="54"/>
      <c r="H17" s="51"/>
      <c r="I17" s="51"/>
    </row>
    <row r="18" spans="1:9" x14ac:dyDescent="0.35">
      <c r="A18" s="50"/>
      <c r="B18" s="50"/>
      <c r="C18" s="50"/>
      <c r="D18" s="50"/>
      <c r="E18" s="50"/>
      <c r="F18" s="51"/>
      <c r="G18" s="54"/>
      <c r="H18" s="51"/>
      <c r="I18" s="51"/>
    </row>
    <row r="19" spans="1:9" x14ac:dyDescent="0.35">
      <c r="A19" s="50"/>
      <c r="B19" s="50"/>
      <c r="C19" s="50"/>
      <c r="D19" s="50"/>
      <c r="E19" s="50"/>
      <c r="F19" s="51"/>
      <c r="G19" s="54"/>
      <c r="H19" s="51"/>
      <c r="I19" s="51"/>
    </row>
    <row r="20" spans="1:9" x14ac:dyDescent="0.35">
      <c r="A20" s="50"/>
      <c r="B20" s="50"/>
      <c r="C20" s="50"/>
      <c r="D20" s="50"/>
      <c r="E20" s="50"/>
      <c r="F20" s="51"/>
      <c r="G20" s="54"/>
      <c r="H20" s="51"/>
      <c r="I20" s="51"/>
    </row>
    <row r="21" spans="1:9" x14ac:dyDescent="0.35">
      <c r="A21" s="50"/>
      <c r="B21" s="50"/>
      <c r="C21" s="50"/>
      <c r="D21" s="50"/>
      <c r="E21" s="50"/>
      <c r="F21" s="51"/>
      <c r="G21" s="54"/>
      <c r="H21" s="51"/>
      <c r="I21" s="51"/>
    </row>
    <row r="22" spans="1:9" x14ac:dyDescent="0.35">
      <c r="A22" s="50"/>
      <c r="B22" s="50"/>
      <c r="C22" s="50"/>
      <c r="D22" s="50"/>
      <c r="E22" s="50"/>
      <c r="F22" s="51"/>
      <c r="G22" s="54"/>
      <c r="H22" s="51"/>
      <c r="I22" s="51"/>
    </row>
    <row r="23" spans="1:9" x14ac:dyDescent="0.35">
      <c r="A23" s="50"/>
      <c r="B23" s="50"/>
      <c r="C23" s="50"/>
      <c r="D23" s="50"/>
      <c r="E23" s="50"/>
      <c r="F23" s="51"/>
      <c r="G23" s="54"/>
      <c r="H23" s="51"/>
      <c r="I23" s="51"/>
    </row>
    <row r="24" spans="1:9" x14ac:dyDescent="0.35">
      <c r="A24" s="50"/>
      <c r="B24" s="50"/>
      <c r="C24" s="50"/>
      <c r="D24" s="50"/>
      <c r="E24" s="50"/>
      <c r="F24" s="51"/>
      <c r="G24" s="54"/>
      <c r="H24" s="51"/>
      <c r="I24" s="51"/>
    </row>
    <row r="25" spans="1:9" x14ac:dyDescent="0.35">
      <c r="A25" s="50"/>
      <c r="B25" s="50"/>
      <c r="C25" s="50"/>
      <c r="D25" s="50"/>
      <c r="E25" s="50"/>
      <c r="F25" s="51"/>
      <c r="G25" s="54"/>
      <c r="H25" s="51"/>
      <c r="I25" s="51"/>
    </row>
    <row r="26" spans="1:9" x14ac:dyDescent="0.35">
      <c r="A26" s="50"/>
      <c r="B26" s="50"/>
      <c r="C26" s="50"/>
      <c r="D26" s="50"/>
      <c r="E26" s="50"/>
      <c r="F26" s="52"/>
      <c r="G26" s="54"/>
      <c r="H26" s="52"/>
      <c r="I26" s="52"/>
    </row>
  </sheetData>
  <mergeCells count="1">
    <mergeCell ref="A1:I1"/>
  </mergeCells>
  <dataValidations count="1">
    <dataValidation type="list" allowBlank="1" showInputMessage="1" showErrorMessage="1" sqref="G3:G26">
      <formula1>"Planned, Completed, Delayed"</formula1>
    </dataValidation>
  </dataValidation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abSelected="1" zoomScale="70" zoomScaleNormal="70" workbookViewId="0">
      <selection activeCell="E10" sqref="E10"/>
    </sheetView>
  </sheetViews>
  <sheetFormatPr defaultColWidth="8.796875" defaultRowHeight="34.5" customHeight="1" x14ac:dyDescent="0.35"/>
  <cols>
    <col min="1" max="1" width="8.796875" style="57"/>
    <col min="2" max="2" width="48.796875" style="57" customWidth="1"/>
    <col min="3" max="3" width="52.8984375" style="57" customWidth="1"/>
    <col min="4" max="4" width="38.09765625" style="57" customWidth="1"/>
    <col min="5" max="5" width="20.296875" style="57" customWidth="1"/>
    <col min="6" max="6" width="19.19921875" style="57" customWidth="1"/>
    <col min="7" max="7" width="14.8984375" style="57" customWidth="1"/>
    <col min="8" max="16384" width="8.796875" style="57"/>
  </cols>
  <sheetData>
    <row r="1" spans="1:4" ht="34.5" customHeight="1" thickBot="1" x14ac:dyDescent="0.4">
      <c r="A1" s="61" t="s">
        <v>201</v>
      </c>
      <c r="B1" s="61" t="s">
        <v>381</v>
      </c>
      <c r="C1" s="62" t="s">
        <v>234</v>
      </c>
      <c r="D1" s="61" t="s">
        <v>235</v>
      </c>
    </row>
    <row r="2" spans="1:4" ht="34.5" customHeight="1" x14ac:dyDescent="0.35">
      <c r="A2" s="150" t="s">
        <v>44</v>
      </c>
      <c r="B2" s="153" t="s">
        <v>45</v>
      </c>
      <c r="C2" s="156" t="s">
        <v>43</v>
      </c>
      <c r="D2" s="156" t="s">
        <v>375</v>
      </c>
    </row>
    <row r="3" spans="1:4" ht="34.5" customHeight="1" x14ac:dyDescent="0.35">
      <c r="A3" s="151"/>
      <c r="B3" s="154"/>
      <c r="C3" s="157"/>
      <c r="D3" s="157"/>
    </row>
    <row r="4" spans="1:4" ht="34.5" customHeight="1" x14ac:dyDescent="0.35">
      <c r="A4" s="151"/>
      <c r="B4" s="154"/>
      <c r="C4" s="157"/>
      <c r="D4" s="157"/>
    </row>
    <row r="5" spans="1:4" ht="34.5" customHeight="1" x14ac:dyDescent="0.35">
      <c r="A5" s="151"/>
      <c r="B5" s="154"/>
      <c r="C5" s="157"/>
      <c r="D5" s="157"/>
    </row>
    <row r="6" spans="1:4" ht="34.5" customHeight="1" thickBot="1" x14ac:dyDescent="0.4">
      <c r="A6" s="152"/>
      <c r="B6" s="155"/>
      <c r="C6" s="158"/>
      <c r="D6" s="158"/>
    </row>
    <row r="7" spans="1:4" ht="34.5" customHeight="1" x14ac:dyDescent="0.35">
      <c r="A7" s="150" t="s">
        <v>41</v>
      </c>
      <c r="B7" s="153" t="s">
        <v>42</v>
      </c>
      <c r="C7" s="159" t="s">
        <v>40</v>
      </c>
      <c r="D7" s="156" t="s">
        <v>375</v>
      </c>
    </row>
    <row r="8" spans="1:4" ht="34.5" customHeight="1" x14ac:dyDescent="0.35">
      <c r="A8" s="151"/>
      <c r="B8" s="154"/>
      <c r="C8" s="160"/>
      <c r="D8" s="157"/>
    </row>
    <row r="9" spans="1:4" ht="34.5" customHeight="1" x14ac:dyDescent="0.35">
      <c r="A9" s="151"/>
      <c r="B9" s="154"/>
      <c r="C9" s="160"/>
      <c r="D9" s="157"/>
    </row>
    <row r="10" spans="1:4" ht="34.5" customHeight="1" x14ac:dyDescent="0.35">
      <c r="A10" s="151"/>
      <c r="B10" s="154"/>
      <c r="C10" s="160"/>
      <c r="D10" s="157"/>
    </row>
    <row r="11" spans="1:4" ht="34.5" customHeight="1" thickBot="1" x14ac:dyDescent="0.4">
      <c r="A11" s="152"/>
      <c r="B11" s="155"/>
      <c r="C11" s="161"/>
      <c r="D11" s="158"/>
    </row>
    <row r="12" spans="1:4" ht="34.5" customHeight="1" x14ac:dyDescent="0.35">
      <c r="A12" s="150" t="s">
        <v>39</v>
      </c>
      <c r="B12" s="153" t="s">
        <v>42</v>
      </c>
      <c r="C12" s="156" t="s">
        <v>38</v>
      </c>
      <c r="D12" s="156" t="s">
        <v>375</v>
      </c>
    </row>
    <row r="13" spans="1:4" ht="34.5" customHeight="1" x14ac:dyDescent="0.35">
      <c r="A13" s="151"/>
      <c r="B13" s="154"/>
      <c r="C13" s="157"/>
      <c r="D13" s="157"/>
    </row>
    <row r="14" spans="1:4" ht="34.5" customHeight="1" x14ac:dyDescent="0.35">
      <c r="A14" s="151"/>
      <c r="B14" s="154"/>
      <c r="C14" s="157"/>
      <c r="D14" s="157"/>
    </row>
    <row r="15" spans="1:4" ht="34.5" customHeight="1" x14ac:dyDescent="0.35">
      <c r="A15" s="151"/>
      <c r="B15" s="154"/>
      <c r="C15" s="157"/>
      <c r="D15" s="157"/>
    </row>
    <row r="16" spans="1:4" ht="34.5" customHeight="1" thickBot="1" x14ac:dyDescent="0.4">
      <c r="A16" s="152"/>
      <c r="B16" s="155"/>
      <c r="C16" s="158"/>
      <c r="D16" s="158"/>
    </row>
    <row r="17" spans="1:4" ht="34.5" customHeight="1" x14ac:dyDescent="0.35">
      <c r="A17" s="150" t="s">
        <v>37</v>
      </c>
      <c r="B17" s="153" t="s">
        <v>42</v>
      </c>
      <c r="C17" s="156" t="s">
        <v>36</v>
      </c>
      <c r="D17" s="156" t="s">
        <v>375</v>
      </c>
    </row>
    <row r="18" spans="1:4" ht="34.5" customHeight="1" x14ac:dyDescent="0.35">
      <c r="A18" s="151"/>
      <c r="B18" s="154"/>
      <c r="C18" s="157"/>
      <c r="D18" s="157"/>
    </row>
    <row r="19" spans="1:4" ht="34.5" customHeight="1" x14ac:dyDescent="0.35">
      <c r="A19" s="151"/>
      <c r="B19" s="154"/>
      <c r="C19" s="157"/>
      <c r="D19" s="157"/>
    </row>
    <row r="20" spans="1:4" ht="34.5" customHeight="1" x14ac:dyDescent="0.35">
      <c r="A20" s="151"/>
      <c r="B20" s="154"/>
      <c r="C20" s="157"/>
      <c r="D20" s="157"/>
    </row>
    <row r="21" spans="1:4" ht="34.5" customHeight="1" thickBot="1" x14ac:dyDescent="0.4">
      <c r="A21" s="152"/>
      <c r="B21" s="155"/>
      <c r="C21" s="158"/>
      <c r="D21" s="158"/>
    </row>
    <row r="22" spans="1:4" ht="34.5" customHeight="1" x14ac:dyDescent="0.35">
      <c r="A22" s="150" t="s">
        <v>35</v>
      </c>
      <c r="B22" s="153" t="s">
        <v>42</v>
      </c>
      <c r="C22" s="156" t="s">
        <v>34</v>
      </c>
      <c r="D22" s="156" t="s">
        <v>375</v>
      </c>
    </row>
    <row r="23" spans="1:4" ht="34.5" customHeight="1" x14ac:dyDescent="0.35">
      <c r="A23" s="151"/>
      <c r="B23" s="154"/>
      <c r="C23" s="157"/>
      <c r="D23" s="157"/>
    </row>
    <row r="24" spans="1:4" ht="34.5" customHeight="1" x14ac:dyDescent="0.35">
      <c r="A24" s="151"/>
      <c r="B24" s="154"/>
      <c r="C24" s="157"/>
      <c r="D24" s="157"/>
    </row>
    <row r="25" spans="1:4" ht="34.5" customHeight="1" x14ac:dyDescent="0.35">
      <c r="A25" s="151"/>
      <c r="B25" s="154"/>
      <c r="C25" s="157"/>
      <c r="D25" s="157"/>
    </row>
    <row r="26" spans="1:4" ht="34.5" customHeight="1" thickBot="1" x14ac:dyDescent="0.4">
      <c r="A26" s="152"/>
      <c r="B26" s="155"/>
      <c r="C26" s="158"/>
      <c r="D26" s="158"/>
    </row>
    <row r="27" spans="1:4" ht="34.5" customHeight="1" x14ac:dyDescent="0.35">
      <c r="A27" s="150" t="s">
        <v>32</v>
      </c>
      <c r="B27" s="153" t="s">
        <v>33</v>
      </c>
      <c r="C27" s="156" t="s">
        <v>31</v>
      </c>
      <c r="D27" s="156" t="s">
        <v>375</v>
      </c>
    </row>
    <row r="28" spans="1:4" ht="34.5" customHeight="1" x14ac:dyDescent="0.35">
      <c r="A28" s="151"/>
      <c r="B28" s="154"/>
      <c r="C28" s="157"/>
      <c r="D28" s="157"/>
    </row>
    <row r="29" spans="1:4" ht="34.5" customHeight="1" x14ac:dyDescent="0.35">
      <c r="A29" s="151"/>
      <c r="B29" s="154"/>
      <c r="C29" s="157"/>
      <c r="D29" s="157"/>
    </row>
    <row r="30" spans="1:4" ht="34.5" customHeight="1" x14ac:dyDescent="0.35">
      <c r="A30" s="151"/>
      <c r="B30" s="154"/>
      <c r="C30" s="157"/>
      <c r="D30" s="157"/>
    </row>
    <row r="31" spans="1:4" ht="34.5" customHeight="1" thickBot="1" x14ac:dyDescent="0.4">
      <c r="A31" s="152"/>
      <c r="B31" s="155"/>
      <c r="C31" s="158"/>
      <c r="D31" s="158"/>
    </row>
    <row r="32" spans="1:4" ht="34.5" customHeight="1" x14ac:dyDescent="0.35">
      <c r="A32" s="150" t="s">
        <v>30</v>
      </c>
      <c r="B32" s="153" t="s">
        <v>33</v>
      </c>
      <c r="C32" s="156" t="s">
        <v>29</v>
      </c>
      <c r="D32" s="156" t="s">
        <v>375</v>
      </c>
    </row>
    <row r="33" spans="1:4" ht="34.5" customHeight="1" x14ac:dyDescent="0.35">
      <c r="A33" s="151"/>
      <c r="B33" s="154"/>
      <c r="C33" s="157"/>
      <c r="D33" s="157"/>
    </row>
    <row r="34" spans="1:4" ht="34.5" customHeight="1" x14ac:dyDescent="0.35">
      <c r="A34" s="151"/>
      <c r="B34" s="154"/>
      <c r="C34" s="157"/>
      <c r="D34" s="157"/>
    </row>
    <row r="35" spans="1:4" ht="34.5" customHeight="1" x14ac:dyDescent="0.35">
      <c r="A35" s="151"/>
      <c r="B35" s="154"/>
      <c r="C35" s="157"/>
      <c r="D35" s="157"/>
    </row>
    <row r="36" spans="1:4" ht="34.5" customHeight="1" thickBot="1" x14ac:dyDescent="0.4">
      <c r="A36" s="152"/>
      <c r="B36" s="155"/>
      <c r="C36" s="158"/>
      <c r="D36" s="158"/>
    </row>
    <row r="37" spans="1:4" ht="34.5" customHeight="1" x14ac:dyDescent="0.35">
      <c r="A37" s="150" t="s">
        <v>28</v>
      </c>
      <c r="B37" s="153" t="s">
        <v>33</v>
      </c>
      <c r="C37" s="156" t="s">
        <v>27</v>
      </c>
      <c r="D37" s="156" t="s">
        <v>375</v>
      </c>
    </row>
    <row r="38" spans="1:4" ht="34.5" customHeight="1" x14ac:dyDescent="0.35">
      <c r="A38" s="151"/>
      <c r="B38" s="154"/>
      <c r="C38" s="157"/>
      <c r="D38" s="157"/>
    </row>
    <row r="39" spans="1:4" ht="34.5" customHeight="1" x14ac:dyDescent="0.35">
      <c r="A39" s="151"/>
      <c r="B39" s="154"/>
      <c r="C39" s="157"/>
      <c r="D39" s="157"/>
    </row>
    <row r="40" spans="1:4" ht="34.5" customHeight="1" x14ac:dyDescent="0.35">
      <c r="A40" s="151"/>
      <c r="B40" s="154"/>
      <c r="C40" s="157"/>
      <c r="D40" s="157"/>
    </row>
    <row r="41" spans="1:4" ht="34.5" customHeight="1" thickBot="1" x14ac:dyDescent="0.4">
      <c r="A41" s="152"/>
      <c r="B41" s="155"/>
      <c r="C41" s="158"/>
      <c r="D41" s="158"/>
    </row>
    <row r="42" spans="1:4" ht="34.5" customHeight="1" x14ac:dyDescent="0.35">
      <c r="A42" s="150" t="s">
        <v>26</v>
      </c>
      <c r="B42" s="153" t="s">
        <v>33</v>
      </c>
      <c r="C42" s="156" t="s">
        <v>25</v>
      </c>
      <c r="D42" s="156" t="s">
        <v>375</v>
      </c>
    </row>
    <row r="43" spans="1:4" ht="34.5" customHeight="1" x14ac:dyDescent="0.35">
      <c r="A43" s="151"/>
      <c r="B43" s="154"/>
      <c r="C43" s="157"/>
      <c r="D43" s="157"/>
    </row>
    <row r="44" spans="1:4" ht="34.5" customHeight="1" x14ac:dyDescent="0.35">
      <c r="A44" s="151"/>
      <c r="B44" s="154"/>
      <c r="C44" s="157"/>
      <c r="D44" s="157"/>
    </row>
    <row r="45" spans="1:4" ht="34.5" customHeight="1" x14ac:dyDescent="0.35">
      <c r="A45" s="151"/>
      <c r="B45" s="154"/>
      <c r="C45" s="157"/>
      <c r="D45" s="157"/>
    </row>
    <row r="46" spans="1:4" ht="34.5" customHeight="1" thickBot="1" x14ac:dyDescent="0.4">
      <c r="A46" s="152"/>
      <c r="B46" s="155"/>
      <c r="C46" s="158"/>
      <c r="D46" s="158"/>
    </row>
    <row r="47" spans="1:4" ht="34.5" customHeight="1" x14ac:dyDescent="0.35">
      <c r="A47" s="150" t="s">
        <v>24</v>
      </c>
      <c r="B47" s="153" t="s">
        <v>33</v>
      </c>
      <c r="C47" s="156" t="s">
        <v>23</v>
      </c>
      <c r="D47" s="156" t="s">
        <v>375</v>
      </c>
    </row>
    <row r="48" spans="1:4" ht="34.5" customHeight="1" x14ac:dyDescent="0.35">
      <c r="A48" s="151"/>
      <c r="B48" s="154"/>
      <c r="C48" s="157"/>
      <c r="D48" s="157"/>
    </row>
    <row r="49" spans="1:4" ht="34.5" customHeight="1" x14ac:dyDescent="0.35">
      <c r="A49" s="151"/>
      <c r="B49" s="154"/>
      <c r="C49" s="157"/>
      <c r="D49" s="157"/>
    </row>
    <row r="50" spans="1:4" ht="34.5" customHeight="1" x14ac:dyDescent="0.35">
      <c r="A50" s="151"/>
      <c r="B50" s="154"/>
      <c r="C50" s="157"/>
      <c r="D50" s="157"/>
    </row>
    <row r="51" spans="1:4" ht="34.5" customHeight="1" thickBot="1" x14ac:dyDescent="0.4">
      <c r="A51" s="152"/>
      <c r="B51" s="155"/>
      <c r="C51" s="158"/>
      <c r="D51" s="158"/>
    </row>
    <row r="52" spans="1:4" ht="34.5" customHeight="1" x14ac:dyDescent="0.35">
      <c r="A52" s="150" t="s">
        <v>22</v>
      </c>
      <c r="B52" s="153" t="s">
        <v>33</v>
      </c>
      <c r="C52" s="156" t="s">
        <v>21</v>
      </c>
      <c r="D52" s="156" t="s">
        <v>375</v>
      </c>
    </row>
    <row r="53" spans="1:4" ht="34.5" customHeight="1" x14ac:dyDescent="0.35">
      <c r="A53" s="151"/>
      <c r="B53" s="154"/>
      <c r="C53" s="157"/>
      <c r="D53" s="157"/>
    </row>
    <row r="54" spans="1:4" ht="34.5" customHeight="1" x14ac:dyDescent="0.35">
      <c r="A54" s="151"/>
      <c r="B54" s="154"/>
      <c r="C54" s="157"/>
      <c r="D54" s="157"/>
    </row>
    <row r="55" spans="1:4" ht="34.5" customHeight="1" x14ac:dyDescent="0.35">
      <c r="A55" s="151"/>
      <c r="B55" s="154"/>
      <c r="C55" s="157"/>
      <c r="D55" s="157"/>
    </row>
    <row r="56" spans="1:4" ht="34.5" customHeight="1" thickBot="1" x14ac:dyDescent="0.4">
      <c r="A56" s="152"/>
      <c r="B56" s="155"/>
      <c r="C56" s="158"/>
      <c r="D56" s="158"/>
    </row>
    <row r="57" spans="1:4" ht="34.5" customHeight="1" x14ac:dyDescent="0.35">
      <c r="A57" s="150" t="s">
        <v>19</v>
      </c>
      <c r="B57" s="153" t="s">
        <v>20</v>
      </c>
      <c r="C57" s="156" t="s">
        <v>376</v>
      </c>
      <c r="D57" s="156" t="s">
        <v>375</v>
      </c>
    </row>
    <row r="58" spans="1:4" ht="34.5" customHeight="1" x14ac:dyDescent="0.35">
      <c r="A58" s="151"/>
      <c r="B58" s="154"/>
      <c r="C58" s="157"/>
      <c r="D58" s="157"/>
    </row>
    <row r="59" spans="1:4" ht="34.5" customHeight="1" x14ac:dyDescent="0.35">
      <c r="A59" s="151"/>
      <c r="B59" s="154"/>
      <c r="C59" s="157"/>
      <c r="D59" s="157"/>
    </row>
    <row r="60" spans="1:4" ht="34.5" customHeight="1" x14ac:dyDescent="0.35">
      <c r="A60" s="151"/>
      <c r="B60" s="154"/>
      <c r="C60" s="157"/>
      <c r="D60" s="157"/>
    </row>
    <row r="61" spans="1:4" ht="34.5" customHeight="1" thickBot="1" x14ac:dyDescent="0.4">
      <c r="A61" s="152"/>
      <c r="B61" s="155"/>
      <c r="C61" s="158"/>
      <c r="D61" s="158"/>
    </row>
    <row r="62" spans="1:4" ht="34.5" customHeight="1" x14ac:dyDescent="0.35">
      <c r="A62" s="150" t="s">
        <v>18</v>
      </c>
      <c r="B62" s="153" t="s">
        <v>20</v>
      </c>
      <c r="C62" s="156" t="s">
        <v>377</v>
      </c>
      <c r="D62" s="156" t="s">
        <v>375</v>
      </c>
    </row>
    <row r="63" spans="1:4" ht="34.5" customHeight="1" x14ac:dyDescent="0.35">
      <c r="A63" s="151"/>
      <c r="B63" s="154"/>
      <c r="C63" s="157"/>
      <c r="D63" s="157"/>
    </row>
    <row r="64" spans="1:4" ht="34.5" customHeight="1" x14ac:dyDescent="0.35">
      <c r="A64" s="151"/>
      <c r="B64" s="154"/>
      <c r="C64" s="157"/>
      <c r="D64" s="157"/>
    </row>
    <row r="65" spans="1:4" ht="34.5" customHeight="1" x14ac:dyDescent="0.35">
      <c r="A65" s="151"/>
      <c r="B65" s="154"/>
      <c r="C65" s="157"/>
      <c r="D65" s="157"/>
    </row>
    <row r="66" spans="1:4" ht="34.5" customHeight="1" thickBot="1" x14ac:dyDescent="0.4">
      <c r="A66" s="152"/>
      <c r="B66" s="155"/>
      <c r="C66" s="158"/>
      <c r="D66" s="158"/>
    </row>
    <row r="67" spans="1:4" ht="34.5" customHeight="1" x14ac:dyDescent="0.35">
      <c r="A67" s="150" t="s">
        <v>17</v>
      </c>
      <c r="B67" s="153" t="s">
        <v>20</v>
      </c>
      <c r="C67" s="156" t="s">
        <v>378</v>
      </c>
      <c r="D67" s="156" t="s">
        <v>375</v>
      </c>
    </row>
    <row r="68" spans="1:4" ht="34.5" customHeight="1" x14ac:dyDescent="0.35">
      <c r="A68" s="151"/>
      <c r="B68" s="154"/>
      <c r="C68" s="157"/>
      <c r="D68" s="157"/>
    </row>
    <row r="69" spans="1:4" ht="34.5" customHeight="1" x14ac:dyDescent="0.35">
      <c r="A69" s="151"/>
      <c r="B69" s="154"/>
      <c r="C69" s="157"/>
      <c r="D69" s="157"/>
    </row>
    <row r="70" spans="1:4" ht="34.5" customHeight="1" x14ac:dyDescent="0.35">
      <c r="A70" s="151"/>
      <c r="B70" s="154"/>
      <c r="C70" s="157"/>
      <c r="D70" s="157"/>
    </row>
    <row r="71" spans="1:4" ht="34.5" customHeight="1" thickBot="1" x14ac:dyDescent="0.4">
      <c r="A71" s="152"/>
      <c r="B71" s="155"/>
      <c r="C71" s="158"/>
      <c r="D71" s="158"/>
    </row>
    <row r="72" spans="1:4" ht="34.5" customHeight="1" x14ac:dyDescent="0.35">
      <c r="A72" s="150" t="s">
        <v>16</v>
      </c>
      <c r="B72" s="153" t="s">
        <v>20</v>
      </c>
      <c r="C72" s="156" t="s">
        <v>379</v>
      </c>
      <c r="D72" s="156" t="s">
        <v>375</v>
      </c>
    </row>
    <row r="73" spans="1:4" ht="34.5" customHeight="1" x14ac:dyDescent="0.35">
      <c r="A73" s="151"/>
      <c r="B73" s="154"/>
      <c r="C73" s="157"/>
      <c r="D73" s="157"/>
    </row>
    <row r="74" spans="1:4" ht="34.5" customHeight="1" x14ac:dyDescent="0.35">
      <c r="A74" s="151"/>
      <c r="B74" s="154"/>
      <c r="C74" s="157"/>
      <c r="D74" s="157"/>
    </row>
    <row r="75" spans="1:4" ht="34.5" customHeight="1" x14ac:dyDescent="0.35">
      <c r="A75" s="151"/>
      <c r="B75" s="154"/>
      <c r="C75" s="157"/>
      <c r="D75" s="157"/>
    </row>
    <row r="76" spans="1:4" ht="34.5" customHeight="1" thickBot="1" x14ac:dyDescent="0.4">
      <c r="A76" s="152"/>
      <c r="B76" s="155"/>
      <c r="C76" s="158"/>
      <c r="D76" s="158"/>
    </row>
    <row r="77" spans="1:4" ht="34.5" customHeight="1" x14ac:dyDescent="0.35">
      <c r="A77" s="150" t="s">
        <v>15</v>
      </c>
      <c r="B77" s="153" t="s">
        <v>20</v>
      </c>
      <c r="C77" s="156" t="s">
        <v>380</v>
      </c>
      <c r="D77" s="156" t="s">
        <v>375</v>
      </c>
    </row>
    <row r="78" spans="1:4" ht="34.5" customHeight="1" x14ac:dyDescent="0.35">
      <c r="A78" s="151"/>
      <c r="B78" s="154"/>
      <c r="C78" s="157"/>
      <c r="D78" s="157"/>
    </row>
    <row r="79" spans="1:4" ht="34.5" customHeight="1" x14ac:dyDescent="0.35">
      <c r="A79" s="151"/>
      <c r="B79" s="154"/>
      <c r="C79" s="157"/>
      <c r="D79" s="157"/>
    </row>
    <row r="80" spans="1:4" ht="34.5" customHeight="1" x14ac:dyDescent="0.35">
      <c r="A80" s="151"/>
      <c r="B80" s="154"/>
      <c r="C80" s="157"/>
      <c r="D80" s="157"/>
    </row>
    <row r="81" spans="1:5" ht="34.5" customHeight="1" thickBot="1" x14ac:dyDescent="0.4">
      <c r="A81" s="152"/>
      <c r="B81" s="155"/>
      <c r="C81" s="158"/>
      <c r="D81" s="158"/>
    </row>
    <row r="82" spans="1:5" ht="34.5" customHeight="1" x14ac:dyDescent="0.35">
      <c r="A82" s="150" t="s">
        <v>14</v>
      </c>
      <c r="B82" s="153" t="s">
        <v>10</v>
      </c>
      <c r="C82" s="156" t="s">
        <v>8</v>
      </c>
      <c r="D82" s="156" t="s">
        <v>375</v>
      </c>
    </row>
    <row r="83" spans="1:5" ht="34.5" customHeight="1" x14ac:dyDescent="0.35">
      <c r="A83" s="151"/>
      <c r="B83" s="154"/>
      <c r="C83" s="157"/>
      <c r="D83" s="157"/>
    </row>
    <row r="84" spans="1:5" ht="34.5" customHeight="1" x14ac:dyDescent="0.35">
      <c r="A84" s="151"/>
      <c r="B84" s="154"/>
      <c r="C84" s="157"/>
      <c r="D84" s="157"/>
    </row>
    <row r="85" spans="1:5" ht="34.5" customHeight="1" x14ac:dyDescent="0.35">
      <c r="A85" s="151"/>
      <c r="B85" s="154"/>
      <c r="C85" s="157"/>
      <c r="D85" s="157"/>
    </row>
    <row r="86" spans="1:5" ht="34.5" customHeight="1" thickBot="1" x14ac:dyDescent="0.4">
      <c r="A86" s="152"/>
      <c r="B86" s="155"/>
      <c r="C86" s="158"/>
      <c r="D86" s="158"/>
    </row>
    <row r="87" spans="1:5" ht="34.5" customHeight="1" x14ac:dyDescent="0.35">
      <c r="A87" s="150" t="s">
        <v>13</v>
      </c>
      <c r="B87" s="153" t="s">
        <v>10</v>
      </c>
      <c r="C87" s="156" t="s">
        <v>7</v>
      </c>
      <c r="D87" s="156" t="s">
        <v>375</v>
      </c>
      <c r="E87" s="58"/>
    </row>
    <row r="88" spans="1:5" ht="34.5" customHeight="1" x14ac:dyDescent="0.35">
      <c r="A88" s="151"/>
      <c r="B88" s="154"/>
      <c r="C88" s="157"/>
      <c r="D88" s="157"/>
      <c r="E88" s="58"/>
    </row>
    <row r="89" spans="1:5" ht="34.5" customHeight="1" x14ac:dyDescent="0.35">
      <c r="A89" s="151"/>
      <c r="B89" s="154"/>
      <c r="C89" s="157"/>
      <c r="D89" s="157"/>
      <c r="E89" s="58"/>
    </row>
    <row r="90" spans="1:5" ht="34.5" customHeight="1" x14ac:dyDescent="0.35">
      <c r="A90" s="151"/>
      <c r="B90" s="154"/>
      <c r="C90" s="157"/>
      <c r="D90" s="157"/>
      <c r="E90" s="58"/>
    </row>
    <row r="91" spans="1:5" ht="34.5" customHeight="1" thickBot="1" x14ac:dyDescent="0.4">
      <c r="A91" s="152"/>
      <c r="B91" s="155"/>
      <c r="C91" s="158"/>
      <c r="D91" s="158"/>
      <c r="E91" s="58"/>
    </row>
    <row r="92" spans="1:5" ht="34.5" customHeight="1" x14ac:dyDescent="0.35">
      <c r="A92" s="150" t="s">
        <v>12</v>
      </c>
      <c r="B92" s="153" t="s">
        <v>10</v>
      </c>
      <c r="C92" s="156" t="s">
        <v>6</v>
      </c>
      <c r="D92" s="156" t="s">
        <v>375</v>
      </c>
      <c r="E92" s="58"/>
    </row>
    <row r="93" spans="1:5" ht="34.5" customHeight="1" x14ac:dyDescent="0.35">
      <c r="A93" s="151"/>
      <c r="B93" s="154"/>
      <c r="C93" s="157"/>
      <c r="D93" s="157"/>
      <c r="E93" s="58"/>
    </row>
    <row r="94" spans="1:5" ht="34.5" customHeight="1" x14ac:dyDescent="0.35">
      <c r="A94" s="151"/>
      <c r="B94" s="154"/>
      <c r="C94" s="157"/>
      <c r="D94" s="157"/>
      <c r="E94" s="58"/>
    </row>
    <row r="95" spans="1:5" ht="34.5" customHeight="1" x14ac:dyDescent="0.35">
      <c r="A95" s="151"/>
      <c r="B95" s="154"/>
      <c r="C95" s="157"/>
      <c r="D95" s="157"/>
      <c r="E95" s="58"/>
    </row>
    <row r="96" spans="1:5" ht="34.5" customHeight="1" thickBot="1" x14ac:dyDescent="0.4">
      <c r="A96" s="152"/>
      <c r="B96" s="155"/>
      <c r="C96" s="158"/>
      <c r="D96" s="158"/>
      <c r="E96" s="58"/>
    </row>
    <row r="97" spans="1:5" ht="34.5" customHeight="1" x14ac:dyDescent="0.35">
      <c r="A97" s="150" t="s">
        <v>11</v>
      </c>
      <c r="B97" s="153" t="s">
        <v>10</v>
      </c>
      <c r="C97" s="156" t="s">
        <v>5</v>
      </c>
      <c r="D97" s="156" t="s">
        <v>375</v>
      </c>
      <c r="E97" s="58"/>
    </row>
    <row r="98" spans="1:5" ht="34.5" customHeight="1" x14ac:dyDescent="0.35">
      <c r="A98" s="151"/>
      <c r="B98" s="154"/>
      <c r="C98" s="157"/>
      <c r="D98" s="157"/>
      <c r="E98" s="58"/>
    </row>
    <row r="99" spans="1:5" ht="34.5" customHeight="1" x14ac:dyDescent="0.35">
      <c r="A99" s="151"/>
      <c r="B99" s="154"/>
      <c r="C99" s="157"/>
      <c r="D99" s="157"/>
      <c r="E99" s="58"/>
    </row>
    <row r="100" spans="1:5" ht="34.5" customHeight="1" x14ac:dyDescent="0.35">
      <c r="A100" s="151"/>
      <c r="B100" s="154"/>
      <c r="C100" s="157"/>
      <c r="D100" s="157"/>
      <c r="E100" s="58"/>
    </row>
    <row r="101" spans="1:5" ht="34.5" customHeight="1" thickBot="1" x14ac:dyDescent="0.4">
      <c r="A101" s="152"/>
      <c r="B101" s="155"/>
      <c r="C101" s="158"/>
      <c r="D101" s="158"/>
      <c r="E101" s="58"/>
    </row>
    <row r="102" spans="1:5" ht="34.5" customHeight="1" x14ac:dyDescent="0.35">
      <c r="A102" s="150" t="s">
        <v>9</v>
      </c>
      <c r="B102" s="153" t="s">
        <v>10</v>
      </c>
      <c r="C102" s="156" t="s">
        <v>4</v>
      </c>
      <c r="D102" s="156" t="s">
        <v>375</v>
      </c>
      <c r="E102" s="58"/>
    </row>
    <row r="103" spans="1:5" ht="34.5" customHeight="1" x14ac:dyDescent="0.35">
      <c r="A103" s="151"/>
      <c r="B103" s="154"/>
      <c r="C103" s="157"/>
      <c r="D103" s="157"/>
      <c r="E103" s="58"/>
    </row>
    <row r="104" spans="1:5" ht="34.5" customHeight="1" x14ac:dyDescent="0.35">
      <c r="A104" s="151"/>
      <c r="B104" s="154"/>
      <c r="C104" s="157"/>
      <c r="D104" s="157"/>
      <c r="E104" s="58"/>
    </row>
    <row r="105" spans="1:5" ht="34.5" customHeight="1" x14ac:dyDescent="0.35">
      <c r="A105" s="151"/>
      <c r="B105" s="154"/>
      <c r="C105" s="157"/>
      <c r="D105" s="157"/>
      <c r="E105" s="58"/>
    </row>
    <row r="106" spans="1:5" ht="34.5" customHeight="1" thickBot="1" x14ac:dyDescent="0.4">
      <c r="A106" s="152"/>
      <c r="B106" s="155"/>
      <c r="C106" s="158"/>
      <c r="D106" s="158"/>
      <c r="E106" s="58"/>
    </row>
    <row r="107" spans="1:5" ht="34.5" customHeight="1" x14ac:dyDescent="0.35">
      <c r="A107" s="59"/>
      <c r="B107" s="60"/>
      <c r="C107" s="60"/>
      <c r="D107" s="60"/>
      <c r="E107" s="58"/>
    </row>
  </sheetData>
  <mergeCells count="84">
    <mergeCell ref="A2:A6"/>
    <mergeCell ref="B2:B6"/>
    <mergeCell ref="C2:C6"/>
    <mergeCell ref="D2:D6"/>
    <mergeCell ref="A12:A16"/>
    <mergeCell ref="B12:B16"/>
    <mergeCell ref="C12:C16"/>
    <mergeCell ref="D12:D16"/>
    <mergeCell ref="A7:A11"/>
    <mergeCell ref="B7:B11"/>
    <mergeCell ref="C7:C11"/>
    <mergeCell ref="D7:D11"/>
    <mergeCell ref="A22:A26"/>
    <mergeCell ref="B22:B26"/>
    <mergeCell ref="C22:C26"/>
    <mergeCell ref="D22:D26"/>
    <mergeCell ref="A17:A21"/>
    <mergeCell ref="B17:B21"/>
    <mergeCell ref="C17:C21"/>
    <mergeCell ref="D17:D21"/>
    <mergeCell ref="A32:A36"/>
    <mergeCell ref="B32:B36"/>
    <mergeCell ref="C32:C36"/>
    <mergeCell ref="D32:D36"/>
    <mergeCell ref="A27:A31"/>
    <mergeCell ref="B27:B31"/>
    <mergeCell ref="C27:C31"/>
    <mergeCell ref="D27:D31"/>
    <mergeCell ref="A42:A46"/>
    <mergeCell ref="B42:B46"/>
    <mergeCell ref="C42:C46"/>
    <mergeCell ref="D42:D46"/>
    <mergeCell ref="A37:A41"/>
    <mergeCell ref="B37:B41"/>
    <mergeCell ref="C37:C41"/>
    <mergeCell ref="D37:D41"/>
    <mergeCell ref="A52:A56"/>
    <mergeCell ref="B52:B56"/>
    <mergeCell ref="C52:C56"/>
    <mergeCell ref="D52:D56"/>
    <mergeCell ref="A47:A51"/>
    <mergeCell ref="B47:B51"/>
    <mergeCell ref="C47:C51"/>
    <mergeCell ref="D47:D51"/>
    <mergeCell ref="A62:A66"/>
    <mergeCell ref="B62:B66"/>
    <mergeCell ref="C62:C66"/>
    <mergeCell ref="D62:D66"/>
    <mergeCell ref="A57:A61"/>
    <mergeCell ref="B57:B61"/>
    <mergeCell ref="C57:C61"/>
    <mergeCell ref="D57:D61"/>
    <mergeCell ref="A72:A76"/>
    <mergeCell ref="B72:B76"/>
    <mergeCell ref="C72:C76"/>
    <mergeCell ref="D72:D76"/>
    <mergeCell ref="A67:A71"/>
    <mergeCell ref="B67:B71"/>
    <mergeCell ref="C67:C71"/>
    <mergeCell ref="D67:D71"/>
    <mergeCell ref="A82:A86"/>
    <mergeCell ref="B82:B86"/>
    <mergeCell ref="C82:C86"/>
    <mergeCell ref="D82:D86"/>
    <mergeCell ref="A77:A81"/>
    <mergeCell ref="B77:B81"/>
    <mergeCell ref="C77:C81"/>
    <mergeCell ref="D77:D81"/>
    <mergeCell ref="A92:A96"/>
    <mergeCell ref="B92:B96"/>
    <mergeCell ref="C92:C96"/>
    <mergeCell ref="D92:D96"/>
    <mergeCell ref="A87:A91"/>
    <mergeCell ref="B87:B91"/>
    <mergeCell ref="C87:C91"/>
    <mergeCell ref="D87:D91"/>
    <mergeCell ref="A102:A106"/>
    <mergeCell ref="B102:B106"/>
    <mergeCell ref="C102:C106"/>
    <mergeCell ref="D102:D106"/>
    <mergeCell ref="A97:A101"/>
    <mergeCell ref="B97:B101"/>
    <mergeCell ref="C97:C101"/>
    <mergeCell ref="D97:D10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showGridLines="0" workbookViewId="0">
      <selection activeCell="A6" sqref="A6:P20"/>
    </sheetView>
  </sheetViews>
  <sheetFormatPr defaultRowHeight="13" x14ac:dyDescent="0.3"/>
  <sheetData>
    <row r="2" spans="1:16" x14ac:dyDescent="0.3">
      <c r="B2" s="66" t="s">
        <v>46</v>
      </c>
      <c r="C2" s="66"/>
      <c r="D2" s="66"/>
      <c r="E2" s="66"/>
      <c r="F2" s="66"/>
      <c r="G2" s="66"/>
      <c r="H2" s="66"/>
      <c r="I2" s="66"/>
      <c r="J2" s="66"/>
      <c r="K2" s="66"/>
      <c r="L2" s="66"/>
      <c r="M2" s="66"/>
      <c r="N2" s="66"/>
    </row>
    <row r="3" spans="1:16" x14ac:dyDescent="0.3">
      <c r="B3" s="66"/>
      <c r="C3" s="66"/>
      <c r="D3" s="66"/>
      <c r="E3" s="66"/>
      <c r="F3" s="66"/>
      <c r="G3" s="66"/>
      <c r="H3" s="66"/>
      <c r="I3" s="66"/>
      <c r="J3" s="66"/>
      <c r="K3" s="66"/>
      <c r="L3" s="66"/>
      <c r="M3" s="66"/>
      <c r="N3" s="66"/>
    </row>
    <row r="6" spans="1:16" x14ac:dyDescent="0.3">
      <c r="A6" s="64" t="s">
        <v>47</v>
      </c>
      <c r="B6" s="65"/>
      <c r="C6" s="65"/>
      <c r="D6" s="65"/>
      <c r="E6" s="65"/>
      <c r="F6" s="65"/>
      <c r="G6" s="65"/>
      <c r="H6" s="65"/>
      <c r="I6" s="65"/>
      <c r="J6" s="65"/>
      <c r="K6" s="65"/>
      <c r="L6" s="65"/>
      <c r="M6" s="65"/>
      <c r="N6" s="65"/>
      <c r="O6" s="65"/>
      <c r="P6" s="65"/>
    </row>
    <row r="7" spans="1:16" x14ac:dyDescent="0.3">
      <c r="A7" s="65"/>
      <c r="B7" s="65"/>
      <c r="C7" s="65"/>
      <c r="D7" s="65"/>
      <c r="E7" s="65"/>
      <c r="F7" s="65"/>
      <c r="G7" s="65"/>
      <c r="H7" s="65"/>
      <c r="I7" s="65"/>
      <c r="J7" s="65"/>
      <c r="K7" s="65"/>
      <c r="L7" s="65"/>
      <c r="M7" s="65"/>
      <c r="N7" s="65"/>
      <c r="O7" s="65"/>
      <c r="P7" s="65"/>
    </row>
    <row r="8" spans="1:16" x14ac:dyDescent="0.3">
      <c r="A8" s="65"/>
      <c r="B8" s="65"/>
      <c r="C8" s="65"/>
      <c r="D8" s="65"/>
      <c r="E8" s="65"/>
      <c r="F8" s="65"/>
      <c r="G8" s="65"/>
      <c r="H8" s="65"/>
      <c r="I8" s="65"/>
      <c r="J8" s="65"/>
      <c r="K8" s="65"/>
      <c r="L8" s="65"/>
      <c r="M8" s="65"/>
      <c r="N8" s="65"/>
      <c r="O8" s="65"/>
      <c r="P8" s="65"/>
    </row>
    <row r="9" spans="1:16" x14ac:dyDescent="0.3">
      <c r="A9" s="65"/>
      <c r="B9" s="65"/>
      <c r="C9" s="65"/>
      <c r="D9" s="65"/>
      <c r="E9" s="65"/>
      <c r="F9" s="65"/>
      <c r="G9" s="65"/>
      <c r="H9" s="65"/>
      <c r="I9" s="65"/>
      <c r="J9" s="65"/>
      <c r="K9" s="65"/>
      <c r="L9" s="65"/>
      <c r="M9" s="65"/>
      <c r="N9" s="65"/>
      <c r="O9" s="65"/>
      <c r="P9" s="65"/>
    </row>
    <row r="10" spans="1:16" x14ac:dyDescent="0.3">
      <c r="A10" s="65"/>
      <c r="B10" s="65"/>
      <c r="C10" s="65"/>
      <c r="D10" s="65"/>
      <c r="E10" s="65"/>
      <c r="F10" s="65"/>
      <c r="G10" s="65"/>
      <c r="H10" s="65"/>
      <c r="I10" s="65"/>
      <c r="J10" s="65"/>
      <c r="K10" s="65"/>
      <c r="L10" s="65"/>
      <c r="M10" s="65"/>
      <c r="N10" s="65"/>
      <c r="O10" s="65"/>
      <c r="P10" s="65"/>
    </row>
    <row r="11" spans="1:16" x14ac:dyDescent="0.3">
      <c r="A11" s="65"/>
      <c r="B11" s="65"/>
      <c r="C11" s="65"/>
      <c r="D11" s="65"/>
      <c r="E11" s="65"/>
      <c r="F11" s="65"/>
      <c r="G11" s="65"/>
      <c r="H11" s="65"/>
      <c r="I11" s="65"/>
      <c r="J11" s="65"/>
      <c r="K11" s="65"/>
      <c r="L11" s="65"/>
      <c r="M11" s="65"/>
      <c r="N11" s="65"/>
      <c r="O11" s="65"/>
      <c r="P11" s="65"/>
    </row>
    <row r="12" spans="1:16" x14ac:dyDescent="0.3">
      <c r="A12" s="65"/>
      <c r="B12" s="65"/>
      <c r="C12" s="65"/>
      <c r="D12" s="65"/>
      <c r="E12" s="65"/>
      <c r="F12" s="65"/>
      <c r="G12" s="65"/>
      <c r="H12" s="65"/>
      <c r="I12" s="65"/>
      <c r="J12" s="65"/>
      <c r="K12" s="65"/>
      <c r="L12" s="65"/>
      <c r="M12" s="65"/>
      <c r="N12" s="65"/>
      <c r="O12" s="65"/>
      <c r="P12" s="65"/>
    </row>
    <row r="13" spans="1:16" x14ac:dyDescent="0.3">
      <c r="A13" s="65"/>
      <c r="B13" s="65"/>
      <c r="C13" s="65"/>
      <c r="D13" s="65"/>
      <c r="E13" s="65"/>
      <c r="F13" s="65"/>
      <c r="G13" s="65"/>
      <c r="H13" s="65"/>
      <c r="I13" s="65"/>
      <c r="J13" s="65"/>
      <c r="K13" s="65"/>
      <c r="L13" s="65"/>
      <c r="M13" s="65"/>
      <c r="N13" s="65"/>
      <c r="O13" s="65"/>
      <c r="P13" s="65"/>
    </row>
    <row r="14" spans="1:16" x14ac:dyDescent="0.3">
      <c r="A14" s="65"/>
      <c r="B14" s="65"/>
      <c r="C14" s="65"/>
      <c r="D14" s="65"/>
      <c r="E14" s="65"/>
      <c r="F14" s="65"/>
      <c r="G14" s="65"/>
      <c r="H14" s="65"/>
      <c r="I14" s="65"/>
      <c r="J14" s="65"/>
      <c r="K14" s="65"/>
      <c r="L14" s="65"/>
      <c r="M14" s="65"/>
      <c r="N14" s="65"/>
      <c r="O14" s="65"/>
      <c r="P14" s="65"/>
    </row>
    <row r="15" spans="1:16" x14ac:dyDescent="0.3">
      <c r="A15" s="65"/>
      <c r="B15" s="65"/>
      <c r="C15" s="65"/>
      <c r="D15" s="65"/>
      <c r="E15" s="65"/>
      <c r="F15" s="65"/>
      <c r="G15" s="65"/>
      <c r="H15" s="65"/>
      <c r="I15" s="65"/>
      <c r="J15" s="65"/>
      <c r="K15" s="65"/>
      <c r="L15" s="65"/>
      <c r="M15" s="65"/>
      <c r="N15" s="65"/>
      <c r="O15" s="65"/>
      <c r="P15" s="65"/>
    </row>
    <row r="16" spans="1:16" x14ac:dyDescent="0.3">
      <c r="A16" s="65"/>
      <c r="B16" s="65"/>
      <c r="C16" s="65"/>
      <c r="D16" s="65"/>
      <c r="E16" s="65"/>
      <c r="F16" s="65"/>
      <c r="G16" s="65"/>
      <c r="H16" s="65"/>
      <c r="I16" s="65"/>
      <c r="J16" s="65"/>
      <c r="K16" s="65"/>
      <c r="L16" s="65"/>
      <c r="M16" s="65"/>
      <c r="N16" s="65"/>
      <c r="O16" s="65"/>
      <c r="P16" s="65"/>
    </row>
    <row r="17" spans="1:16" x14ac:dyDescent="0.3">
      <c r="A17" s="65"/>
      <c r="B17" s="65"/>
      <c r="C17" s="65"/>
      <c r="D17" s="65"/>
      <c r="E17" s="65"/>
      <c r="F17" s="65"/>
      <c r="G17" s="65"/>
      <c r="H17" s="65"/>
      <c r="I17" s="65"/>
      <c r="J17" s="65"/>
      <c r="K17" s="65"/>
      <c r="L17" s="65"/>
      <c r="M17" s="65"/>
      <c r="N17" s="65"/>
      <c r="O17" s="65"/>
      <c r="P17" s="65"/>
    </row>
    <row r="18" spans="1:16" x14ac:dyDescent="0.3">
      <c r="A18" s="65"/>
      <c r="B18" s="65"/>
      <c r="C18" s="65"/>
      <c r="D18" s="65"/>
      <c r="E18" s="65"/>
      <c r="F18" s="65"/>
      <c r="G18" s="65"/>
      <c r="H18" s="65"/>
      <c r="I18" s="65"/>
      <c r="J18" s="65"/>
      <c r="K18" s="65"/>
      <c r="L18" s="65"/>
      <c r="M18" s="65"/>
      <c r="N18" s="65"/>
      <c r="O18" s="65"/>
      <c r="P18" s="65"/>
    </row>
    <row r="19" spans="1:16" x14ac:dyDescent="0.3">
      <c r="A19" s="65"/>
      <c r="B19" s="65"/>
      <c r="C19" s="65"/>
      <c r="D19" s="65"/>
      <c r="E19" s="65"/>
      <c r="F19" s="65"/>
      <c r="G19" s="65"/>
      <c r="H19" s="65"/>
      <c r="I19" s="65"/>
      <c r="J19" s="65"/>
      <c r="K19" s="65"/>
      <c r="L19" s="65"/>
      <c r="M19" s="65"/>
      <c r="N19" s="65"/>
      <c r="O19" s="65"/>
      <c r="P19" s="65"/>
    </row>
    <row r="20" spans="1:16" x14ac:dyDescent="0.3">
      <c r="A20" s="65"/>
      <c r="B20" s="65"/>
      <c r="C20" s="65"/>
      <c r="D20" s="65"/>
      <c r="E20" s="65"/>
      <c r="F20" s="65"/>
      <c r="G20" s="65"/>
      <c r="H20" s="65"/>
      <c r="I20" s="65"/>
      <c r="J20" s="65"/>
      <c r="K20" s="65"/>
      <c r="L20" s="65"/>
      <c r="M20" s="65"/>
      <c r="N20" s="65"/>
      <c r="O20" s="65"/>
      <c r="P20" s="65"/>
    </row>
  </sheetData>
  <mergeCells count="2">
    <mergeCell ref="A6:P20"/>
    <mergeCell ref="B2:N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61"/>
  <sheetViews>
    <sheetView showGridLines="0" workbookViewId="0">
      <selection activeCell="H56" sqref="H56:I56"/>
    </sheetView>
  </sheetViews>
  <sheetFormatPr defaultRowHeight="13" x14ac:dyDescent="0.3"/>
  <cols>
    <col min="6" max="6" width="11.59765625" customWidth="1"/>
    <col min="7" max="7" width="23.8984375" customWidth="1"/>
    <col min="11" max="11" width="15.8984375" customWidth="1"/>
    <col min="13" max="13" width="16.3984375" customWidth="1"/>
    <col min="14" max="14" width="22.8984375" customWidth="1"/>
  </cols>
  <sheetData>
    <row r="2" spans="1:16" x14ac:dyDescent="0.3">
      <c r="B2" s="66" t="s">
        <v>48</v>
      </c>
      <c r="C2" s="66"/>
      <c r="D2" s="66"/>
      <c r="E2" s="66"/>
      <c r="F2" s="66"/>
      <c r="G2" s="66"/>
      <c r="H2" s="66"/>
      <c r="I2" s="66"/>
      <c r="J2" s="66"/>
      <c r="K2" s="66"/>
      <c r="L2" s="66"/>
      <c r="M2" s="66"/>
      <c r="N2" s="66"/>
    </row>
    <row r="3" spans="1:16" x14ac:dyDescent="0.3">
      <c r="B3" s="66"/>
      <c r="C3" s="66"/>
      <c r="D3" s="66"/>
      <c r="E3" s="66"/>
      <c r="F3" s="66"/>
      <c r="G3" s="66"/>
      <c r="H3" s="66"/>
      <c r="I3" s="66"/>
      <c r="J3" s="66"/>
      <c r="K3" s="66"/>
      <c r="L3" s="66"/>
      <c r="M3" s="66"/>
      <c r="N3" s="66"/>
    </row>
    <row r="5" spans="1:16" x14ac:dyDescent="0.3">
      <c r="A5" s="4"/>
      <c r="B5" s="65" t="s">
        <v>65</v>
      </c>
      <c r="C5" s="65"/>
      <c r="D5" s="65"/>
      <c r="E5" s="65"/>
      <c r="F5" s="65"/>
      <c r="G5" s="65"/>
      <c r="H5" s="65"/>
      <c r="I5" s="65"/>
      <c r="J5" s="65"/>
      <c r="K5" s="65"/>
      <c r="L5" s="65"/>
      <c r="M5" s="65"/>
      <c r="N5" s="65"/>
      <c r="O5" s="5"/>
      <c r="P5" s="5"/>
    </row>
    <row r="6" spans="1:16" ht="33.5" customHeight="1" x14ac:dyDescent="0.3">
      <c r="A6" s="5"/>
      <c r="B6" s="67" t="s">
        <v>49</v>
      </c>
      <c r="C6" s="68"/>
      <c r="D6" s="68"/>
      <c r="E6" s="68"/>
      <c r="F6" s="68"/>
      <c r="G6" s="68"/>
      <c r="H6" s="68"/>
      <c r="I6" s="68"/>
      <c r="J6" s="68"/>
      <c r="K6" s="68"/>
      <c r="L6" s="68"/>
      <c r="M6" s="68"/>
      <c r="N6" s="69"/>
      <c r="O6" s="5"/>
      <c r="P6" s="5"/>
    </row>
    <row r="7" spans="1:16" x14ac:dyDescent="0.3">
      <c r="A7" s="5"/>
      <c r="B7" s="6"/>
      <c r="C7" s="7"/>
      <c r="D7" s="7"/>
      <c r="E7" s="7"/>
      <c r="F7" s="7"/>
      <c r="G7" s="7"/>
      <c r="H7" s="7"/>
      <c r="I7" s="7"/>
      <c r="J7" s="7"/>
      <c r="K7" s="7"/>
      <c r="L7" s="7"/>
      <c r="M7" s="7"/>
      <c r="N7" s="7"/>
      <c r="O7" s="5"/>
      <c r="P7" s="5"/>
    </row>
    <row r="8" spans="1:16" x14ac:dyDescent="0.3">
      <c r="A8" s="5"/>
      <c r="B8" s="65" t="s">
        <v>64</v>
      </c>
      <c r="C8" s="65"/>
      <c r="D8" s="65"/>
      <c r="E8" s="65"/>
      <c r="F8" s="65"/>
      <c r="G8" s="65"/>
      <c r="H8" s="65"/>
      <c r="I8" s="65"/>
      <c r="J8" s="65"/>
      <c r="K8" s="65"/>
      <c r="L8" s="65"/>
      <c r="M8" s="65"/>
      <c r="N8" s="65"/>
      <c r="O8" s="5"/>
      <c r="P8" s="5"/>
    </row>
    <row r="9" spans="1:16" ht="33.5" customHeight="1" x14ac:dyDescent="0.3">
      <c r="A9" s="5"/>
      <c r="B9" s="67" t="s">
        <v>66</v>
      </c>
      <c r="C9" s="68"/>
      <c r="D9" s="68"/>
      <c r="E9" s="68"/>
      <c r="F9" s="68"/>
      <c r="G9" s="68"/>
      <c r="H9" s="68"/>
      <c r="I9" s="68"/>
      <c r="J9" s="68"/>
      <c r="K9" s="68"/>
      <c r="L9" s="68"/>
      <c r="M9" s="68"/>
      <c r="N9" s="69"/>
      <c r="O9" s="5"/>
      <c r="P9" s="5"/>
    </row>
    <row r="10" spans="1:16" x14ac:dyDescent="0.3">
      <c r="A10" s="5"/>
      <c r="B10" s="6"/>
      <c r="C10" s="7"/>
      <c r="D10" s="7"/>
      <c r="E10" s="7"/>
      <c r="F10" s="7"/>
      <c r="G10" s="7"/>
      <c r="H10" s="7"/>
      <c r="I10" s="7"/>
      <c r="J10" s="7"/>
      <c r="K10" s="7"/>
      <c r="L10" s="7"/>
      <c r="M10" s="7"/>
      <c r="N10" s="7"/>
      <c r="O10" s="5"/>
      <c r="P10" s="5"/>
    </row>
    <row r="11" spans="1:16" x14ac:dyDescent="0.3">
      <c r="A11" s="5"/>
      <c r="B11" s="65" t="s">
        <v>87</v>
      </c>
      <c r="C11" s="65"/>
      <c r="D11" s="65"/>
      <c r="E11" s="65"/>
      <c r="F11" s="65"/>
      <c r="G11" s="65"/>
      <c r="H11" s="65"/>
      <c r="I11" s="65"/>
      <c r="J11" s="65"/>
      <c r="K11" s="65"/>
      <c r="L11" s="65"/>
      <c r="M11" s="65"/>
      <c r="N11" s="65"/>
      <c r="O11" s="5"/>
      <c r="P11" s="5"/>
    </row>
    <row r="12" spans="1:16" ht="13" customHeight="1" x14ac:dyDescent="0.3">
      <c r="A12" s="5"/>
      <c r="B12" s="70" t="s">
        <v>71</v>
      </c>
      <c r="C12" s="71"/>
      <c r="D12" s="71"/>
      <c r="E12" s="71"/>
      <c r="F12" s="72"/>
      <c r="G12" s="70" t="s">
        <v>72</v>
      </c>
      <c r="H12" s="71"/>
      <c r="I12" s="71"/>
      <c r="J12" s="70" t="s">
        <v>73</v>
      </c>
      <c r="K12" s="72"/>
      <c r="L12" s="70" t="s">
        <v>74</v>
      </c>
      <c r="M12" s="71"/>
      <c r="N12" s="72"/>
      <c r="O12" s="5"/>
      <c r="P12" s="5"/>
    </row>
    <row r="13" spans="1:16" ht="13" customHeight="1" x14ac:dyDescent="0.3">
      <c r="A13" s="5"/>
      <c r="B13" s="73" t="s">
        <v>78</v>
      </c>
      <c r="C13" s="80"/>
      <c r="D13" s="80"/>
      <c r="E13" s="80"/>
      <c r="F13" s="81"/>
      <c r="G13" s="79" t="s">
        <v>79</v>
      </c>
      <c r="H13" s="74"/>
      <c r="I13" s="82"/>
      <c r="J13" s="79" t="s">
        <v>77</v>
      </c>
      <c r="K13" s="82"/>
      <c r="L13" s="79" t="s">
        <v>80</v>
      </c>
      <c r="M13" s="74"/>
      <c r="N13" s="82"/>
      <c r="O13" s="5"/>
      <c r="P13" s="5"/>
    </row>
    <row r="14" spans="1:16" ht="13" customHeight="1" x14ac:dyDescent="0.3">
      <c r="A14" s="5"/>
      <c r="B14" s="73"/>
      <c r="C14" s="80"/>
      <c r="D14" s="80"/>
      <c r="E14" s="80"/>
      <c r="F14" s="81"/>
      <c r="G14" s="79"/>
      <c r="H14" s="74"/>
      <c r="I14" s="82"/>
      <c r="J14" s="79" t="s">
        <v>75</v>
      </c>
      <c r="K14" s="82"/>
      <c r="L14" s="79"/>
      <c r="M14" s="74"/>
      <c r="N14" s="82"/>
      <c r="O14" s="5"/>
      <c r="P14" s="5"/>
    </row>
    <row r="15" spans="1:16" ht="13" customHeight="1" x14ac:dyDescent="0.3">
      <c r="A15" s="5"/>
      <c r="B15" s="73"/>
      <c r="C15" s="80"/>
      <c r="D15" s="80"/>
      <c r="E15" s="80"/>
      <c r="F15" s="81"/>
      <c r="G15" s="79"/>
      <c r="H15" s="74"/>
      <c r="I15" s="82"/>
      <c r="J15" s="79" t="s">
        <v>76</v>
      </c>
      <c r="K15" s="82"/>
      <c r="L15" s="79"/>
      <c r="M15" s="74"/>
      <c r="N15" s="82"/>
      <c r="O15" s="5"/>
      <c r="P15" s="5"/>
    </row>
    <row r="16" spans="1:16" ht="13" customHeight="1" x14ac:dyDescent="0.3">
      <c r="A16" s="5"/>
      <c r="B16" s="73"/>
      <c r="C16" s="80"/>
      <c r="D16" s="80"/>
      <c r="E16" s="80"/>
      <c r="F16" s="81"/>
      <c r="G16" s="79"/>
      <c r="H16" s="74"/>
      <c r="I16" s="82"/>
      <c r="J16" s="79" t="s">
        <v>76</v>
      </c>
      <c r="K16" s="82"/>
      <c r="L16" s="79"/>
      <c r="M16" s="74"/>
      <c r="N16" s="82"/>
      <c r="O16" s="5"/>
      <c r="P16" s="5"/>
    </row>
    <row r="17" spans="1:16" ht="13" customHeight="1" x14ac:dyDescent="0.3">
      <c r="A17" s="5"/>
      <c r="B17" s="73"/>
      <c r="C17" s="74"/>
      <c r="D17" s="74"/>
      <c r="E17" s="74"/>
      <c r="F17" s="82"/>
      <c r="G17" s="79"/>
      <c r="H17" s="74"/>
      <c r="I17" s="74"/>
      <c r="J17" s="79" t="s">
        <v>77</v>
      </c>
      <c r="K17" s="82"/>
      <c r="L17" s="79"/>
      <c r="M17" s="74"/>
      <c r="N17" s="82"/>
      <c r="O17" s="5"/>
      <c r="P17" s="5"/>
    </row>
    <row r="18" spans="1:16" x14ac:dyDescent="0.3">
      <c r="A18" s="5"/>
      <c r="B18" s="6"/>
      <c r="C18" s="7"/>
      <c r="D18" s="7"/>
      <c r="E18" s="7"/>
      <c r="F18" s="7"/>
      <c r="G18" s="7"/>
      <c r="H18" s="7"/>
      <c r="I18" s="7"/>
      <c r="J18" s="7"/>
      <c r="K18" s="7"/>
      <c r="L18" s="7"/>
      <c r="M18" s="7"/>
      <c r="N18" s="7"/>
      <c r="O18" s="5"/>
      <c r="P18" s="5"/>
    </row>
    <row r="19" spans="1:16" x14ac:dyDescent="0.3">
      <c r="A19" s="5"/>
      <c r="B19" s="65" t="s">
        <v>81</v>
      </c>
      <c r="C19" s="65"/>
      <c r="D19" s="65"/>
      <c r="E19" s="65"/>
      <c r="F19" s="65"/>
      <c r="G19" s="65"/>
      <c r="H19" s="65"/>
      <c r="I19" s="65"/>
      <c r="J19" s="65"/>
      <c r="K19" s="65"/>
      <c r="L19" s="65"/>
      <c r="M19" s="65"/>
      <c r="N19" s="65"/>
      <c r="O19" s="5"/>
      <c r="P19" s="5"/>
    </row>
    <row r="20" spans="1:16" ht="48.5" customHeight="1" x14ac:dyDescent="0.3">
      <c r="A20" s="5"/>
      <c r="B20" s="67" t="s">
        <v>68</v>
      </c>
      <c r="C20" s="68"/>
      <c r="D20" s="68"/>
      <c r="E20" s="68"/>
      <c r="F20" s="68"/>
      <c r="G20" s="68"/>
      <c r="H20" s="68"/>
      <c r="I20" s="68"/>
      <c r="J20" s="68"/>
      <c r="K20" s="68"/>
      <c r="L20" s="68"/>
      <c r="M20" s="68"/>
      <c r="N20" s="69"/>
      <c r="O20" s="5"/>
      <c r="P20" s="5"/>
    </row>
    <row r="21" spans="1:16" x14ac:dyDescent="0.3">
      <c r="A21" s="5"/>
      <c r="B21" s="6"/>
      <c r="C21" s="7"/>
      <c r="D21" s="7"/>
      <c r="E21" s="7"/>
      <c r="F21" s="7"/>
      <c r="G21" s="7"/>
      <c r="H21" s="7"/>
      <c r="I21" s="7"/>
      <c r="J21" s="7"/>
      <c r="K21" s="7"/>
      <c r="L21" s="7"/>
      <c r="M21" s="7"/>
      <c r="N21" s="7"/>
      <c r="O21" s="5"/>
      <c r="P21" s="5"/>
    </row>
    <row r="22" spans="1:16" x14ac:dyDescent="0.3">
      <c r="A22" s="5"/>
      <c r="B22" s="65" t="s">
        <v>69</v>
      </c>
      <c r="C22" s="65"/>
      <c r="D22" s="65"/>
      <c r="E22" s="65"/>
      <c r="F22" s="65"/>
      <c r="G22" s="65"/>
      <c r="H22" s="65"/>
      <c r="I22" s="65"/>
      <c r="J22" s="65"/>
      <c r="K22" s="65"/>
      <c r="L22" s="65"/>
      <c r="M22" s="65"/>
      <c r="N22" s="65"/>
      <c r="O22" s="5"/>
      <c r="P22" s="5"/>
    </row>
    <row r="23" spans="1:16" ht="83.5" customHeight="1" x14ac:dyDescent="0.3">
      <c r="A23" s="5"/>
      <c r="B23" s="67" t="s">
        <v>70</v>
      </c>
      <c r="C23" s="68"/>
      <c r="D23" s="68"/>
      <c r="E23" s="68"/>
      <c r="F23" s="68"/>
      <c r="G23" s="68"/>
      <c r="H23" s="68"/>
      <c r="I23" s="68"/>
      <c r="J23" s="68"/>
      <c r="K23" s="68"/>
      <c r="L23" s="68"/>
      <c r="M23" s="68"/>
      <c r="N23" s="69"/>
      <c r="O23" s="5"/>
      <c r="P23" s="5"/>
    </row>
    <row r="24" spans="1:16" ht="13.5" customHeight="1" x14ac:dyDescent="0.3">
      <c r="A24" s="5"/>
      <c r="B24" s="6"/>
      <c r="C24" s="7"/>
      <c r="D24" s="7"/>
      <c r="E24" s="7"/>
      <c r="F24" s="7"/>
      <c r="G24" s="7"/>
      <c r="H24" s="7"/>
      <c r="I24" s="7"/>
      <c r="J24" s="7"/>
      <c r="K24" s="7"/>
      <c r="L24" s="7"/>
      <c r="M24" s="7"/>
      <c r="N24" s="7"/>
      <c r="O24" s="5"/>
      <c r="P24" s="5"/>
    </row>
    <row r="25" spans="1:16" ht="16" customHeight="1" x14ac:dyDescent="0.3">
      <c r="A25" s="5"/>
      <c r="B25" s="78" t="s">
        <v>67</v>
      </c>
      <c r="C25" s="78"/>
      <c r="D25" s="78"/>
      <c r="E25" s="78"/>
      <c r="F25" s="78"/>
      <c r="G25" s="78"/>
      <c r="H25" s="78"/>
      <c r="I25" s="78"/>
      <c r="J25" s="78"/>
      <c r="K25" s="78"/>
      <c r="L25" s="78"/>
      <c r="M25" s="78"/>
      <c r="N25" s="78"/>
      <c r="O25" s="5"/>
      <c r="P25" s="5"/>
    </row>
    <row r="26" spans="1:16" ht="47.5" customHeight="1" x14ac:dyDescent="0.3">
      <c r="A26" s="5"/>
      <c r="B26" s="67" t="s">
        <v>60</v>
      </c>
      <c r="C26" s="68"/>
      <c r="D26" s="68"/>
      <c r="E26" s="68"/>
      <c r="F26" s="68"/>
      <c r="G26" s="68"/>
      <c r="H26" s="68"/>
      <c r="I26" s="68"/>
      <c r="J26" s="68"/>
      <c r="K26" s="68"/>
      <c r="L26" s="68"/>
      <c r="M26" s="68"/>
      <c r="N26" s="69"/>
      <c r="O26" s="5"/>
      <c r="P26" s="5"/>
    </row>
    <row r="27" spans="1:16" x14ac:dyDescent="0.3">
      <c r="A27" s="5"/>
      <c r="B27" s="5"/>
      <c r="C27" s="5"/>
      <c r="D27" s="5"/>
      <c r="E27" s="5"/>
      <c r="F27" s="5"/>
      <c r="G27" s="5"/>
      <c r="H27" s="5"/>
      <c r="I27" s="5"/>
      <c r="J27" s="5"/>
      <c r="K27" s="5"/>
      <c r="L27" s="5"/>
      <c r="M27" s="5"/>
      <c r="N27" s="5"/>
      <c r="O27" s="5"/>
      <c r="P27" s="5"/>
    </row>
    <row r="28" spans="1:16" x14ac:dyDescent="0.3">
      <c r="A28" s="5"/>
      <c r="B28" s="65" t="s">
        <v>50</v>
      </c>
      <c r="C28" s="65"/>
      <c r="D28" s="65"/>
      <c r="E28" s="65"/>
      <c r="F28" s="65"/>
      <c r="G28" s="65"/>
      <c r="H28" s="65"/>
      <c r="I28" s="65"/>
      <c r="J28" s="65"/>
      <c r="K28" s="65"/>
      <c r="L28" s="65"/>
      <c r="M28" s="65"/>
      <c r="N28" s="65"/>
      <c r="O28" s="5"/>
      <c r="P28" s="5"/>
    </row>
    <row r="29" spans="1:16" ht="67.5" customHeight="1" x14ac:dyDescent="0.3">
      <c r="A29" s="5"/>
      <c r="B29" s="67" t="s">
        <v>51</v>
      </c>
      <c r="C29" s="68"/>
      <c r="D29" s="68"/>
      <c r="E29" s="68"/>
      <c r="F29" s="68"/>
      <c r="G29" s="68"/>
      <c r="H29" s="68"/>
      <c r="I29" s="68"/>
      <c r="J29" s="68"/>
      <c r="K29" s="68"/>
      <c r="L29" s="68"/>
      <c r="M29" s="68"/>
      <c r="N29" s="69"/>
      <c r="O29" s="5"/>
      <c r="P29" s="5"/>
    </row>
    <row r="30" spans="1:16" x14ac:dyDescent="0.3">
      <c r="A30" s="5"/>
      <c r="B30" s="5"/>
      <c r="C30" s="5"/>
      <c r="D30" s="5"/>
      <c r="E30" s="5"/>
      <c r="F30" s="5"/>
      <c r="G30" s="5"/>
      <c r="H30" s="5"/>
      <c r="I30" s="5"/>
      <c r="J30" s="5"/>
      <c r="K30" s="5"/>
      <c r="L30" s="5"/>
      <c r="M30" s="5"/>
      <c r="N30" s="5"/>
      <c r="O30" s="5"/>
      <c r="P30" s="5"/>
    </row>
    <row r="31" spans="1:16" ht="74" customHeight="1" x14ac:dyDescent="0.3">
      <c r="A31" s="5"/>
      <c r="B31" s="67" t="s">
        <v>85</v>
      </c>
      <c r="C31" s="68"/>
      <c r="D31" s="68"/>
      <c r="E31" s="68"/>
      <c r="F31" s="68"/>
      <c r="G31" s="68"/>
      <c r="H31" s="68"/>
      <c r="I31" s="68"/>
      <c r="J31" s="68"/>
      <c r="K31" s="68"/>
      <c r="L31" s="68"/>
      <c r="M31" s="68"/>
      <c r="N31" s="69"/>
      <c r="O31" s="5"/>
      <c r="P31" s="5"/>
    </row>
    <row r="32" spans="1:16" x14ac:dyDescent="0.3">
      <c r="A32" s="5"/>
      <c r="B32" s="5"/>
      <c r="C32" s="5"/>
      <c r="D32" s="5"/>
      <c r="E32" s="5"/>
      <c r="F32" s="5"/>
      <c r="G32" s="5"/>
      <c r="H32" s="5"/>
      <c r="I32" s="5"/>
      <c r="J32" s="5"/>
      <c r="K32" s="5"/>
      <c r="L32" s="5"/>
      <c r="M32" s="5"/>
      <c r="N32" s="5"/>
      <c r="O32" s="5"/>
      <c r="P32" s="5"/>
    </row>
    <row r="33" spans="1:16" ht="71" customHeight="1" x14ac:dyDescent="0.3">
      <c r="A33" s="5"/>
      <c r="B33" s="67" t="s">
        <v>52</v>
      </c>
      <c r="C33" s="68"/>
      <c r="D33" s="68"/>
      <c r="E33" s="68"/>
      <c r="F33" s="68"/>
      <c r="G33" s="68"/>
      <c r="H33" s="68"/>
      <c r="I33" s="68"/>
      <c r="J33" s="68"/>
      <c r="K33" s="68"/>
      <c r="L33" s="68"/>
      <c r="M33" s="68"/>
      <c r="N33" s="69"/>
      <c r="O33" s="5"/>
      <c r="P33" s="5"/>
    </row>
    <row r="34" spans="1:16" x14ac:dyDescent="0.3">
      <c r="A34" s="5"/>
      <c r="B34" s="5"/>
      <c r="C34" s="5"/>
      <c r="D34" s="5"/>
      <c r="E34" s="5"/>
      <c r="F34" s="5"/>
      <c r="G34" s="5"/>
      <c r="H34" s="5"/>
      <c r="I34" s="5"/>
      <c r="J34" s="5"/>
      <c r="K34" s="5"/>
      <c r="L34" s="5"/>
      <c r="M34" s="5"/>
      <c r="N34" s="5"/>
      <c r="O34" s="5"/>
      <c r="P34" s="5"/>
    </row>
    <row r="35" spans="1:16" ht="66" customHeight="1" x14ac:dyDescent="0.3">
      <c r="A35" s="5"/>
      <c r="B35" s="67" t="s">
        <v>86</v>
      </c>
      <c r="C35" s="68"/>
      <c r="D35" s="68"/>
      <c r="E35" s="68"/>
      <c r="F35" s="68"/>
      <c r="G35" s="68"/>
      <c r="H35" s="68"/>
      <c r="I35" s="68"/>
      <c r="J35" s="68"/>
      <c r="K35" s="68"/>
      <c r="L35" s="68"/>
      <c r="M35" s="68"/>
      <c r="N35" s="69"/>
      <c r="O35" s="5"/>
      <c r="P35" s="5"/>
    </row>
    <row r="36" spans="1:16" x14ac:dyDescent="0.3">
      <c r="A36" s="5"/>
      <c r="B36" s="5"/>
      <c r="C36" s="5"/>
      <c r="D36" s="5"/>
      <c r="E36" s="5"/>
      <c r="F36" s="5"/>
      <c r="G36" s="5"/>
      <c r="H36" s="5"/>
      <c r="I36" s="5"/>
      <c r="J36" s="5"/>
      <c r="K36" s="5"/>
      <c r="L36" s="5"/>
      <c r="M36" s="5"/>
      <c r="N36" s="5"/>
      <c r="O36" s="5"/>
      <c r="P36" s="5"/>
    </row>
    <row r="37" spans="1:16" x14ac:dyDescent="0.3">
      <c r="A37" s="5"/>
      <c r="B37" s="65" t="s">
        <v>53</v>
      </c>
      <c r="C37" s="65"/>
      <c r="D37" s="65"/>
      <c r="E37" s="65"/>
      <c r="F37" s="65"/>
      <c r="G37" s="65"/>
      <c r="H37" s="65"/>
      <c r="I37" s="65"/>
      <c r="J37" s="65"/>
      <c r="K37" s="65"/>
      <c r="L37" s="65"/>
      <c r="M37" s="65"/>
      <c r="N37" s="65"/>
      <c r="O37" s="5"/>
      <c r="P37" s="5"/>
    </row>
    <row r="38" spans="1:16" ht="23.5" customHeight="1" x14ac:dyDescent="0.3">
      <c r="A38" s="5"/>
      <c r="B38" s="79" t="s">
        <v>63</v>
      </c>
      <c r="C38" s="74"/>
      <c r="D38" s="74"/>
      <c r="E38" s="74"/>
      <c r="F38" s="74"/>
      <c r="G38" s="74"/>
      <c r="H38" s="74"/>
      <c r="I38" s="75" t="s">
        <v>54</v>
      </c>
      <c r="J38" s="76"/>
      <c r="K38" s="76"/>
      <c r="L38" s="76"/>
      <c r="M38" s="76"/>
      <c r="N38" s="77"/>
      <c r="O38" s="5"/>
      <c r="P38" s="5"/>
    </row>
    <row r="39" spans="1:16" x14ac:dyDescent="0.3">
      <c r="A39" s="5"/>
      <c r="B39" s="5"/>
      <c r="C39" s="5"/>
      <c r="D39" s="5"/>
      <c r="E39" s="5"/>
      <c r="F39" s="5"/>
      <c r="G39" s="5"/>
      <c r="H39" s="5"/>
      <c r="I39" s="5"/>
      <c r="J39" s="5"/>
      <c r="K39" s="5"/>
      <c r="L39" s="5"/>
      <c r="M39" s="5"/>
      <c r="N39" s="5"/>
      <c r="O39" s="5"/>
      <c r="P39" s="5"/>
    </row>
    <row r="40" spans="1:16" x14ac:dyDescent="0.3">
      <c r="B40" s="65" t="s">
        <v>55</v>
      </c>
      <c r="C40" s="65"/>
      <c r="D40" s="65"/>
      <c r="E40" s="65"/>
      <c r="F40" s="65"/>
      <c r="G40" s="65"/>
      <c r="H40" s="65"/>
      <c r="I40" s="65"/>
      <c r="J40" s="65"/>
      <c r="K40" s="65"/>
      <c r="L40" s="65"/>
      <c r="M40" s="65"/>
      <c r="N40" s="65"/>
    </row>
    <row r="41" spans="1:16" ht="74" customHeight="1" x14ac:dyDescent="0.3">
      <c r="B41" s="67" t="s">
        <v>59</v>
      </c>
      <c r="C41" s="68"/>
      <c r="D41" s="68"/>
      <c r="E41" s="68"/>
      <c r="F41" s="68"/>
      <c r="G41" s="68"/>
      <c r="H41" s="68"/>
      <c r="I41" s="68"/>
      <c r="J41" s="68"/>
      <c r="K41" s="68"/>
      <c r="L41" s="68"/>
      <c r="M41" s="68"/>
      <c r="N41" s="69"/>
    </row>
    <row r="43" spans="1:16" ht="76" customHeight="1" x14ac:dyDescent="0.3">
      <c r="B43" s="67" t="s">
        <v>56</v>
      </c>
      <c r="C43" s="68"/>
      <c r="D43" s="68"/>
      <c r="E43" s="68"/>
      <c r="F43" s="68"/>
      <c r="G43" s="68"/>
      <c r="H43" s="68"/>
      <c r="I43" s="68"/>
      <c r="J43" s="68"/>
      <c r="K43" s="68"/>
      <c r="L43" s="68"/>
      <c r="M43" s="68"/>
      <c r="N43" s="69"/>
    </row>
    <row r="45" spans="1:16" ht="66" customHeight="1" x14ac:dyDescent="0.3">
      <c r="B45" s="67" t="s">
        <v>57</v>
      </c>
      <c r="C45" s="68"/>
      <c r="D45" s="68"/>
      <c r="E45" s="68"/>
      <c r="F45" s="68"/>
      <c r="G45" s="68"/>
      <c r="H45" s="68"/>
      <c r="I45" s="68"/>
      <c r="J45" s="68"/>
      <c r="K45" s="68"/>
      <c r="L45" s="68"/>
      <c r="M45" s="68"/>
      <c r="N45" s="69"/>
    </row>
    <row r="47" spans="1:16" ht="75" customHeight="1" x14ac:dyDescent="0.3">
      <c r="B47" s="67" t="s">
        <v>58</v>
      </c>
      <c r="C47" s="68"/>
      <c r="D47" s="68"/>
      <c r="E47" s="68"/>
      <c r="F47" s="68"/>
      <c r="G47" s="68"/>
      <c r="H47" s="68"/>
      <c r="I47" s="68"/>
      <c r="J47" s="68"/>
      <c r="K47" s="68"/>
      <c r="L47" s="68"/>
      <c r="M47" s="68"/>
      <c r="N47" s="69"/>
    </row>
    <row r="49" spans="2:14" x14ac:dyDescent="0.3">
      <c r="B49" s="65" t="s">
        <v>61</v>
      </c>
      <c r="C49" s="65"/>
      <c r="D49" s="65"/>
      <c r="E49" s="65"/>
      <c r="F49" s="65"/>
      <c r="G49" s="65"/>
      <c r="H49" s="65"/>
      <c r="I49" s="65"/>
      <c r="J49" s="65"/>
      <c r="K49" s="65"/>
      <c r="L49" s="65"/>
      <c r="M49" s="65"/>
      <c r="N49" s="65"/>
    </row>
    <row r="50" spans="2:14" ht="13" customHeight="1" x14ac:dyDescent="0.3">
      <c r="B50" s="73" t="s">
        <v>62</v>
      </c>
      <c r="C50" s="74"/>
      <c r="D50" s="74"/>
      <c r="E50" s="74"/>
      <c r="F50" s="74"/>
      <c r="G50" s="74"/>
      <c r="H50" s="74"/>
      <c r="I50" s="75"/>
      <c r="J50" s="76"/>
      <c r="K50" s="76"/>
      <c r="L50" s="76"/>
      <c r="M50" s="76"/>
      <c r="N50" s="77"/>
    </row>
    <row r="52" spans="2:14" x14ac:dyDescent="0.3">
      <c r="B52" s="65" t="s">
        <v>82</v>
      </c>
      <c r="C52" s="65"/>
      <c r="D52" s="65"/>
      <c r="E52" s="65"/>
      <c r="F52" s="65"/>
      <c r="G52" s="65"/>
      <c r="H52" s="65"/>
      <c r="I52" s="65"/>
      <c r="J52" s="65"/>
      <c r="K52" s="65"/>
      <c r="L52" s="65"/>
      <c r="M52" s="65"/>
      <c r="N52" s="65"/>
    </row>
    <row r="53" spans="2:14" x14ac:dyDescent="0.3">
      <c r="B53" s="73" t="s">
        <v>83</v>
      </c>
      <c r="C53" s="74"/>
      <c r="D53" s="74"/>
      <c r="E53" s="74"/>
      <c r="F53" s="74"/>
      <c r="G53" s="74"/>
      <c r="H53" s="74"/>
      <c r="I53" s="75" t="s">
        <v>84</v>
      </c>
      <c r="J53" s="76"/>
      <c r="K53" s="76"/>
      <c r="L53" s="76"/>
      <c r="M53" s="76"/>
      <c r="N53" s="77"/>
    </row>
    <row r="55" spans="2:14" x14ac:dyDescent="0.3">
      <c r="B55" s="65" t="s">
        <v>91</v>
      </c>
      <c r="C55" s="65"/>
      <c r="D55" s="65"/>
      <c r="E55" s="65"/>
      <c r="F55" s="65"/>
      <c r="G55" s="65"/>
      <c r="H55" s="65"/>
      <c r="I55" s="65"/>
      <c r="J55" s="65"/>
      <c r="K55" s="65"/>
      <c r="L55" s="65"/>
      <c r="M55" s="65"/>
      <c r="N55" s="65"/>
    </row>
    <row r="56" spans="2:14" ht="13" customHeight="1" x14ac:dyDescent="0.3">
      <c r="B56" s="70" t="s">
        <v>88</v>
      </c>
      <c r="C56" s="71"/>
      <c r="D56" s="71"/>
      <c r="E56" s="71"/>
      <c r="F56" s="72"/>
      <c r="G56" s="163" t="s">
        <v>383</v>
      </c>
      <c r="H56" s="70" t="s">
        <v>90</v>
      </c>
      <c r="I56" s="72"/>
      <c r="J56" s="70" t="s">
        <v>89</v>
      </c>
      <c r="K56" s="72"/>
      <c r="L56" s="70" t="s">
        <v>74</v>
      </c>
      <c r="M56" s="71"/>
      <c r="N56" s="72"/>
    </row>
    <row r="57" spans="2:14" ht="13" customHeight="1" x14ac:dyDescent="0.3">
      <c r="B57" s="73" t="s">
        <v>92</v>
      </c>
      <c r="C57" s="80"/>
      <c r="D57" s="80"/>
      <c r="E57" s="80"/>
      <c r="F57" s="81"/>
      <c r="G57" s="162" t="s">
        <v>384</v>
      </c>
      <c r="H57" s="79" t="s">
        <v>93</v>
      </c>
      <c r="I57" s="82"/>
      <c r="J57" s="79" t="s">
        <v>77</v>
      </c>
      <c r="K57" s="82"/>
      <c r="L57" s="79" t="s">
        <v>94</v>
      </c>
      <c r="M57" s="74"/>
      <c r="N57" s="82"/>
    </row>
    <row r="58" spans="2:14" ht="13" customHeight="1" x14ac:dyDescent="0.3">
      <c r="B58" s="73" t="s">
        <v>95</v>
      </c>
      <c r="C58" s="80"/>
      <c r="D58" s="80"/>
      <c r="E58" s="80"/>
      <c r="F58" s="81"/>
      <c r="G58" s="162" t="s">
        <v>359</v>
      </c>
      <c r="H58" s="79" t="s">
        <v>96</v>
      </c>
      <c r="I58" s="82"/>
      <c r="J58" s="79" t="s">
        <v>75</v>
      </c>
      <c r="K58" s="82"/>
      <c r="L58" s="79" t="s">
        <v>97</v>
      </c>
      <c r="M58" s="74"/>
      <c r="N58" s="82"/>
    </row>
    <row r="59" spans="2:14" x14ac:dyDescent="0.3">
      <c r="B59" s="73"/>
      <c r="C59" s="80"/>
      <c r="D59" s="80"/>
      <c r="E59" s="80"/>
      <c r="F59" s="81"/>
      <c r="G59" s="162"/>
      <c r="H59" s="79"/>
      <c r="I59" s="82"/>
      <c r="J59" s="79" t="s">
        <v>76</v>
      </c>
      <c r="K59" s="82"/>
      <c r="L59" s="79"/>
      <c r="M59" s="74"/>
      <c r="N59" s="82"/>
    </row>
    <row r="60" spans="2:14" x14ac:dyDescent="0.3">
      <c r="B60" s="73"/>
      <c r="C60" s="80"/>
      <c r="D60" s="80"/>
      <c r="E60" s="80"/>
      <c r="F60" s="81"/>
      <c r="G60" s="162"/>
      <c r="H60" s="79"/>
      <c r="I60" s="82"/>
      <c r="J60" s="79" t="s">
        <v>76</v>
      </c>
      <c r="K60" s="82"/>
      <c r="L60" s="79"/>
      <c r="M60" s="74"/>
      <c r="N60" s="82"/>
    </row>
    <row r="61" spans="2:14" x14ac:dyDescent="0.3">
      <c r="B61" s="73"/>
      <c r="C61" s="74"/>
      <c r="D61" s="74"/>
      <c r="E61" s="74"/>
      <c r="F61" s="82"/>
      <c r="G61" s="162"/>
      <c r="H61" s="79"/>
      <c r="I61" s="82"/>
      <c r="J61" s="79" t="s">
        <v>77</v>
      </c>
      <c r="K61" s="82"/>
      <c r="L61" s="79"/>
      <c r="M61" s="74"/>
      <c r="N61" s="82"/>
    </row>
  </sheetData>
  <mergeCells count="80">
    <mergeCell ref="H57:I57"/>
    <mergeCell ref="H58:I58"/>
    <mergeCell ref="H59:I59"/>
    <mergeCell ref="H60:I60"/>
    <mergeCell ref="H61:I61"/>
    <mergeCell ref="B60:F60"/>
    <mergeCell ref="J60:K60"/>
    <mergeCell ref="L60:N60"/>
    <mergeCell ref="B61:F61"/>
    <mergeCell ref="J61:K61"/>
    <mergeCell ref="L61:N61"/>
    <mergeCell ref="B58:F58"/>
    <mergeCell ref="J58:K58"/>
    <mergeCell ref="L58:N58"/>
    <mergeCell ref="B59:F59"/>
    <mergeCell ref="J59:K59"/>
    <mergeCell ref="L59:N59"/>
    <mergeCell ref="B55:N55"/>
    <mergeCell ref="B56:F56"/>
    <mergeCell ref="J56:K56"/>
    <mergeCell ref="L56:N56"/>
    <mergeCell ref="H56:I56"/>
    <mergeCell ref="B57:F57"/>
    <mergeCell ref="J57:K57"/>
    <mergeCell ref="L57:N57"/>
    <mergeCell ref="L13:N13"/>
    <mergeCell ref="L14:N14"/>
    <mergeCell ref="L15:N15"/>
    <mergeCell ref="L16:N16"/>
    <mergeCell ref="B52:N52"/>
    <mergeCell ref="B53:H53"/>
    <mergeCell ref="I53:N53"/>
    <mergeCell ref="G15:I15"/>
    <mergeCell ref="G16:I16"/>
    <mergeCell ref="J13:K13"/>
    <mergeCell ref="J14:K14"/>
    <mergeCell ref="J15:K15"/>
    <mergeCell ref="J16:K16"/>
    <mergeCell ref="B17:F17"/>
    <mergeCell ref="G17:I17"/>
    <mergeCell ref="J17:K17"/>
    <mergeCell ref="L17:N17"/>
    <mergeCell ref="B13:F13"/>
    <mergeCell ref="B14:F14"/>
    <mergeCell ref="B15:F15"/>
    <mergeCell ref="B16:F16"/>
    <mergeCell ref="G13:I13"/>
    <mergeCell ref="G14:I14"/>
    <mergeCell ref="B50:H50"/>
    <mergeCell ref="I50:N50"/>
    <mergeCell ref="B8:N8"/>
    <mergeCell ref="B9:N9"/>
    <mergeCell ref="B19:N19"/>
    <mergeCell ref="B20:N20"/>
    <mergeCell ref="B22:N22"/>
    <mergeCell ref="B23:N23"/>
    <mergeCell ref="B45:N45"/>
    <mergeCell ref="B47:N47"/>
    <mergeCell ref="B25:N25"/>
    <mergeCell ref="B26:N26"/>
    <mergeCell ref="B49:N49"/>
    <mergeCell ref="B38:H38"/>
    <mergeCell ref="I38:N38"/>
    <mergeCell ref="B40:N40"/>
    <mergeCell ref="B41:N41"/>
    <mergeCell ref="B43:N43"/>
    <mergeCell ref="B2:N3"/>
    <mergeCell ref="B5:N5"/>
    <mergeCell ref="B6:N6"/>
    <mergeCell ref="B28:N28"/>
    <mergeCell ref="B29:N29"/>
    <mergeCell ref="B31:N31"/>
    <mergeCell ref="B33:N33"/>
    <mergeCell ref="B35:N35"/>
    <mergeCell ref="B37:N37"/>
    <mergeCell ref="B11:N11"/>
    <mergeCell ref="B12:F12"/>
    <mergeCell ref="G12:I12"/>
    <mergeCell ref="J12:K12"/>
    <mergeCell ref="L12:N12"/>
  </mergeCells>
  <conditionalFormatting sqref="J13:K17">
    <cfRule type="containsText" dxfId="5" priority="4" operator="containsText" text="High">
      <formula>NOT(ISERROR(SEARCH("High",J13)))</formula>
    </cfRule>
    <cfRule type="containsText" dxfId="4" priority="5" operator="containsText" text="Medium">
      <formula>NOT(ISERROR(SEARCH("Medium",J13)))</formula>
    </cfRule>
    <cfRule type="containsText" dxfId="3" priority="6" operator="containsText" text="Low">
      <formula>NOT(ISERROR(SEARCH("Low",J13)))</formula>
    </cfRule>
  </conditionalFormatting>
  <conditionalFormatting sqref="J57:K61">
    <cfRule type="containsText" dxfId="2" priority="1" operator="containsText" text="High">
      <formula>NOT(ISERROR(SEARCH("High",J57)))</formula>
    </cfRule>
    <cfRule type="containsText" dxfId="1" priority="2" operator="containsText" text="Medium">
      <formula>NOT(ISERROR(SEARCH("Medium",J57)))</formula>
    </cfRule>
    <cfRule type="containsText" dxfId="0" priority="3" operator="containsText" text="Low">
      <formula>NOT(ISERROR(SEARCH("Low",J57)))</formula>
    </cfRule>
  </conditionalFormatting>
  <dataValidations count="1">
    <dataValidation type="list" allowBlank="1" showInputMessage="1" showErrorMessage="1" sqref="J13:K17 J57:K61">
      <formula1>"Low, Medium, High"</formula1>
    </dataValidation>
  </dataValidations>
  <pageMargins left="0.7" right="0.7" top="0.75" bottom="0.75" header="0.3" footer="0.3"/>
  <pageSetup orientation="portrait" vertic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workbookViewId="0">
      <selection activeCell="E18" sqref="E18"/>
    </sheetView>
  </sheetViews>
  <sheetFormatPr defaultRowHeight="13" x14ac:dyDescent="0.3"/>
  <cols>
    <col min="2" max="2" width="26.3984375" customWidth="1"/>
    <col min="3" max="3" width="25.59765625" customWidth="1"/>
    <col min="4" max="4" width="16.796875" customWidth="1"/>
    <col min="5" max="5" width="21.8984375" customWidth="1"/>
    <col min="6" max="6" width="29.59765625" customWidth="1"/>
    <col min="7" max="7" width="17.59765625" customWidth="1"/>
    <col min="8" max="8" width="25" customWidth="1"/>
  </cols>
  <sheetData>
    <row r="2" spans="2:10" ht="13" customHeight="1" x14ac:dyDescent="0.3">
      <c r="B2" s="66" t="s">
        <v>104</v>
      </c>
      <c r="C2" s="66"/>
      <c r="D2" s="66"/>
      <c r="E2" s="66"/>
      <c r="F2" s="66"/>
      <c r="G2" s="66"/>
      <c r="H2" s="66"/>
    </row>
    <row r="3" spans="2:10" ht="13" customHeight="1" x14ac:dyDescent="0.3">
      <c r="B3" s="66"/>
      <c r="C3" s="66"/>
      <c r="D3" s="66"/>
      <c r="E3" s="66"/>
      <c r="F3" s="66"/>
      <c r="G3" s="66"/>
      <c r="H3" s="66"/>
    </row>
    <row r="5" spans="2:10" ht="14.5" customHeight="1" x14ac:dyDescent="0.35">
      <c r="B5" s="9" t="s">
        <v>98</v>
      </c>
      <c r="C5" s="9" t="s">
        <v>1</v>
      </c>
      <c r="D5" s="9" t="s">
        <v>99</v>
      </c>
      <c r="E5" s="11" t="s">
        <v>100</v>
      </c>
      <c r="F5" s="11" t="s">
        <v>101</v>
      </c>
      <c r="G5" s="11" t="s">
        <v>102</v>
      </c>
      <c r="H5" s="9" t="s">
        <v>103</v>
      </c>
    </row>
    <row r="6" spans="2:10" ht="14.5" customHeight="1" x14ac:dyDescent="0.35">
      <c r="B6" s="10" t="s">
        <v>106</v>
      </c>
      <c r="C6" s="10" t="s">
        <v>107</v>
      </c>
      <c r="D6" s="10" t="s">
        <v>105</v>
      </c>
      <c r="E6" s="10">
        <v>10</v>
      </c>
      <c r="F6" s="10" t="s">
        <v>108</v>
      </c>
      <c r="G6" s="10" t="s">
        <v>109</v>
      </c>
      <c r="H6" s="10" t="s">
        <v>110</v>
      </c>
    </row>
    <row r="7" spans="2:10" ht="29" x14ac:dyDescent="0.3">
      <c r="B7" s="12" t="s">
        <v>111</v>
      </c>
      <c r="C7" s="12" t="s">
        <v>111</v>
      </c>
      <c r="D7" s="12" t="s">
        <v>112</v>
      </c>
      <c r="E7" s="12">
        <v>20</v>
      </c>
      <c r="F7" s="12" t="s">
        <v>113</v>
      </c>
      <c r="G7" s="12" t="s">
        <v>115</v>
      </c>
      <c r="H7" s="12" t="s">
        <v>114</v>
      </c>
    </row>
    <row r="8" spans="2:10" ht="14.5" x14ac:dyDescent="0.35">
      <c r="B8" s="10"/>
      <c r="C8" s="10"/>
      <c r="D8" s="10"/>
      <c r="E8" s="10"/>
      <c r="F8" s="10"/>
      <c r="G8" s="10"/>
      <c r="H8" s="10"/>
      <c r="I8" s="5"/>
      <c r="J8" s="5"/>
    </row>
    <row r="9" spans="2:10" ht="14.5" x14ac:dyDescent="0.35">
      <c r="B9" s="10"/>
      <c r="C9" s="10"/>
      <c r="D9" s="10"/>
      <c r="E9" s="10"/>
      <c r="F9" s="10"/>
      <c r="G9" s="10"/>
      <c r="H9" s="10"/>
      <c r="I9" s="5"/>
      <c r="J9" s="5"/>
    </row>
    <row r="10" spans="2:10" ht="14.5" x14ac:dyDescent="0.35">
      <c r="B10" s="10"/>
      <c r="C10" s="10"/>
      <c r="D10" s="10"/>
      <c r="E10" s="10"/>
      <c r="F10" s="10"/>
      <c r="G10" s="10"/>
      <c r="H10" s="10"/>
      <c r="I10" s="5"/>
      <c r="J10" s="5"/>
    </row>
    <row r="11" spans="2:10" ht="14.5" x14ac:dyDescent="0.35">
      <c r="B11" s="10"/>
      <c r="C11" s="10"/>
      <c r="D11" s="10"/>
      <c r="E11" s="10"/>
      <c r="F11" s="10"/>
      <c r="G11" s="10"/>
      <c r="H11" s="10"/>
      <c r="I11" s="5"/>
      <c r="J11" s="5"/>
    </row>
    <row r="12" spans="2:10" ht="14.5" x14ac:dyDescent="0.35">
      <c r="B12" s="10"/>
      <c r="C12" s="10"/>
      <c r="D12" s="10"/>
      <c r="E12" s="10"/>
      <c r="F12" s="10"/>
      <c r="G12" s="10"/>
      <c r="H12" s="10"/>
      <c r="I12" s="5"/>
      <c r="J12" s="5"/>
    </row>
    <row r="13" spans="2:10" ht="14.5" x14ac:dyDescent="0.35">
      <c r="B13" s="10"/>
      <c r="C13" s="10"/>
      <c r="D13" s="10"/>
      <c r="E13" s="10"/>
      <c r="F13" s="10"/>
      <c r="G13" s="10"/>
      <c r="H13" s="10"/>
      <c r="I13" s="5"/>
      <c r="J13" s="5"/>
    </row>
    <row r="14" spans="2:10" ht="14.5" x14ac:dyDescent="0.35">
      <c r="B14" s="10"/>
      <c r="C14" s="10"/>
      <c r="D14" s="10"/>
      <c r="E14" s="10"/>
      <c r="F14" s="10"/>
      <c r="G14" s="10"/>
      <c r="H14" s="10"/>
      <c r="I14" s="5"/>
      <c r="J14" s="5"/>
    </row>
    <row r="15" spans="2:10" ht="14.5" x14ac:dyDescent="0.35">
      <c r="B15" s="10"/>
      <c r="C15" s="10"/>
      <c r="D15" s="10"/>
      <c r="E15" s="10"/>
      <c r="F15" s="10"/>
      <c r="G15" s="10"/>
      <c r="H15" s="10"/>
      <c r="I15" s="5"/>
      <c r="J15" s="5"/>
    </row>
    <row r="16" spans="2:10" x14ac:dyDescent="0.3">
      <c r="B16" s="5"/>
      <c r="C16" s="5"/>
      <c r="D16" s="5"/>
      <c r="E16" s="5"/>
      <c r="F16" s="5"/>
      <c r="G16" s="5"/>
      <c r="H16" s="5"/>
      <c r="I16" s="5"/>
      <c r="J16" s="5"/>
    </row>
    <row r="17" spans="2:10" x14ac:dyDescent="0.3">
      <c r="B17" s="5"/>
      <c r="C17" s="5"/>
      <c r="D17" s="5"/>
      <c r="E17" s="5"/>
      <c r="F17" s="5"/>
      <c r="G17" s="5"/>
      <c r="H17" s="5"/>
      <c r="I17" s="5"/>
      <c r="J17" s="5"/>
    </row>
    <row r="18" spans="2:10" x14ac:dyDescent="0.3">
      <c r="B18" s="5"/>
      <c r="C18" s="5"/>
      <c r="D18" s="5"/>
      <c r="E18" s="5"/>
      <c r="F18" s="5"/>
      <c r="G18" s="5"/>
      <c r="H18" s="5"/>
      <c r="I18" s="5"/>
      <c r="J18" s="5"/>
    </row>
    <row r="19" spans="2:10" x14ac:dyDescent="0.3">
      <c r="B19" s="5"/>
      <c r="C19" s="5"/>
      <c r="D19" s="5"/>
      <c r="E19" s="5"/>
      <c r="F19" s="5"/>
      <c r="G19" s="5"/>
      <c r="H19" s="5"/>
      <c r="I19" s="5"/>
      <c r="J19" s="5"/>
    </row>
    <row r="20" spans="2:10" x14ac:dyDescent="0.3">
      <c r="B20" s="5"/>
      <c r="C20" s="5"/>
      <c r="D20" s="5"/>
      <c r="E20" s="5"/>
      <c r="F20" s="5"/>
      <c r="G20" s="5"/>
      <c r="H20" s="5"/>
      <c r="I20" s="5"/>
      <c r="J20" s="5"/>
    </row>
    <row r="21" spans="2:10" x14ac:dyDescent="0.3">
      <c r="B21" s="5"/>
      <c r="C21" s="5"/>
      <c r="D21" s="5"/>
      <c r="E21" s="5"/>
      <c r="F21" s="5"/>
      <c r="G21" s="5"/>
      <c r="H21" s="5"/>
      <c r="I21" s="5"/>
      <c r="J21" s="5"/>
    </row>
    <row r="22" spans="2:10" x14ac:dyDescent="0.3">
      <c r="B22" s="5"/>
      <c r="C22" s="5"/>
      <c r="D22" s="5"/>
      <c r="E22" s="5"/>
      <c r="F22" s="5"/>
      <c r="G22" s="5"/>
      <c r="H22" s="5"/>
      <c r="I22" s="5"/>
      <c r="J22" s="5"/>
    </row>
  </sheetData>
  <mergeCells count="1">
    <mergeCell ref="B2: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showGridLines="0" workbookViewId="0">
      <selection activeCell="G8" sqref="G8"/>
    </sheetView>
  </sheetViews>
  <sheetFormatPr defaultRowHeight="13" x14ac:dyDescent="0.3"/>
  <cols>
    <col min="2" max="2" width="26.3984375" customWidth="1"/>
    <col min="3" max="3" width="25.59765625" customWidth="1"/>
    <col min="4" max="4" width="16.796875" customWidth="1"/>
    <col min="5" max="5" width="21.8984375" customWidth="1"/>
    <col min="6" max="6" width="29.59765625" customWidth="1"/>
    <col min="7" max="7" width="25" customWidth="1"/>
  </cols>
  <sheetData>
    <row r="2" spans="2:9" ht="13" customHeight="1" x14ac:dyDescent="0.3">
      <c r="B2" s="66" t="s">
        <v>116</v>
      </c>
      <c r="C2" s="66"/>
      <c r="D2" s="66"/>
      <c r="E2" s="66"/>
      <c r="F2" s="66"/>
      <c r="G2" s="66"/>
    </row>
    <row r="3" spans="2:9" ht="13" customHeight="1" x14ac:dyDescent="0.3">
      <c r="B3" s="66"/>
      <c r="C3" s="66"/>
      <c r="D3" s="66"/>
      <c r="E3" s="66"/>
      <c r="F3" s="66"/>
      <c r="G3" s="66"/>
    </row>
    <row r="5" spans="2:9" ht="14.5" customHeight="1" x14ac:dyDescent="0.35">
      <c r="B5" s="9" t="s">
        <v>117</v>
      </c>
      <c r="C5" s="9" t="s">
        <v>1</v>
      </c>
      <c r="D5" s="9" t="s">
        <v>118</v>
      </c>
      <c r="E5" s="11" t="s">
        <v>119</v>
      </c>
      <c r="F5" s="11" t="s">
        <v>120</v>
      </c>
      <c r="G5" s="9" t="s">
        <v>121</v>
      </c>
    </row>
    <row r="6" spans="2:9" ht="43.5" x14ac:dyDescent="0.3">
      <c r="B6" s="12" t="s">
        <v>122</v>
      </c>
      <c r="C6" s="12" t="s">
        <v>123</v>
      </c>
      <c r="D6" s="12" t="s">
        <v>124</v>
      </c>
      <c r="E6" s="12" t="s">
        <v>125</v>
      </c>
      <c r="F6" s="12" t="s">
        <v>142</v>
      </c>
      <c r="G6" s="12" t="s">
        <v>114</v>
      </c>
    </row>
    <row r="7" spans="2:9" ht="58" x14ac:dyDescent="0.3">
      <c r="B7" s="12" t="s">
        <v>126</v>
      </c>
      <c r="C7" s="12" t="s">
        <v>127</v>
      </c>
      <c r="D7" s="12" t="s">
        <v>128</v>
      </c>
      <c r="E7" s="12" t="s">
        <v>129</v>
      </c>
      <c r="F7" s="12" t="s">
        <v>141</v>
      </c>
      <c r="G7" s="12" t="s">
        <v>140</v>
      </c>
    </row>
    <row r="8" spans="2:9" ht="43.5" x14ac:dyDescent="0.3">
      <c r="B8" s="12" t="s">
        <v>130</v>
      </c>
      <c r="C8" s="12" t="s">
        <v>131</v>
      </c>
      <c r="D8" s="12" t="s">
        <v>132</v>
      </c>
      <c r="E8" s="12" t="s">
        <v>133</v>
      </c>
      <c r="F8" s="12" t="s">
        <v>141</v>
      </c>
      <c r="G8" s="12" t="s">
        <v>134</v>
      </c>
      <c r="H8" s="5"/>
      <c r="I8" s="5"/>
    </row>
    <row r="9" spans="2:9" ht="43.5" x14ac:dyDescent="0.3">
      <c r="B9" s="12" t="s">
        <v>135</v>
      </c>
      <c r="C9" s="12" t="s">
        <v>136</v>
      </c>
      <c r="D9" s="12" t="s">
        <v>137</v>
      </c>
      <c r="E9" s="12" t="s">
        <v>138</v>
      </c>
      <c r="F9" s="12" t="s">
        <v>141</v>
      </c>
      <c r="G9" s="12" t="s">
        <v>139</v>
      </c>
      <c r="H9" s="5"/>
      <c r="I9" s="5"/>
    </row>
    <row r="10" spans="2:9" ht="14.5" x14ac:dyDescent="0.35">
      <c r="B10" s="10"/>
      <c r="C10" s="10"/>
      <c r="D10" s="10"/>
      <c r="E10" s="10"/>
      <c r="F10" s="10"/>
      <c r="G10" s="10"/>
      <c r="H10" s="5"/>
      <c r="I10" s="5"/>
    </row>
    <row r="11" spans="2:9" ht="14.5" x14ac:dyDescent="0.35">
      <c r="B11" s="10"/>
      <c r="C11" s="10"/>
      <c r="D11" s="10"/>
      <c r="E11" s="10"/>
      <c r="F11" s="10"/>
      <c r="G11" s="10"/>
      <c r="H11" s="5"/>
      <c r="I11" s="5"/>
    </row>
    <row r="12" spans="2:9" ht="14.5" x14ac:dyDescent="0.35">
      <c r="B12" s="10"/>
      <c r="C12" s="10"/>
      <c r="D12" s="10"/>
      <c r="E12" s="10"/>
      <c r="F12" s="10"/>
      <c r="G12" s="10"/>
      <c r="H12" s="5"/>
      <c r="I12" s="5"/>
    </row>
    <row r="13" spans="2:9" ht="14.5" x14ac:dyDescent="0.35">
      <c r="B13" s="10"/>
      <c r="C13" s="10"/>
      <c r="D13" s="10"/>
      <c r="E13" s="10"/>
      <c r="F13" s="10"/>
      <c r="G13" s="10"/>
      <c r="H13" s="5"/>
      <c r="I13" s="5"/>
    </row>
    <row r="14" spans="2:9" ht="14.5" x14ac:dyDescent="0.35">
      <c r="B14" s="10"/>
      <c r="C14" s="10"/>
      <c r="D14" s="10"/>
      <c r="E14" s="10"/>
      <c r="F14" s="10"/>
      <c r="G14" s="10"/>
      <c r="H14" s="5"/>
      <c r="I14" s="5"/>
    </row>
    <row r="15" spans="2:9" ht="14.5" x14ac:dyDescent="0.35">
      <c r="B15" s="10"/>
      <c r="C15" s="10"/>
      <c r="D15" s="10"/>
      <c r="E15" s="10"/>
      <c r="F15" s="10"/>
      <c r="G15" s="10"/>
      <c r="H15" s="5"/>
      <c r="I15" s="5"/>
    </row>
    <row r="16" spans="2:9" x14ac:dyDescent="0.3">
      <c r="B16" s="5"/>
      <c r="C16" s="5"/>
      <c r="D16" s="5"/>
      <c r="E16" s="5"/>
      <c r="F16" s="5"/>
      <c r="G16" s="5"/>
      <c r="H16" s="5"/>
      <c r="I16" s="5"/>
    </row>
    <row r="17" spans="2:9" x14ac:dyDescent="0.3">
      <c r="B17" s="5"/>
      <c r="C17" s="5"/>
      <c r="D17" s="5"/>
      <c r="E17" s="5"/>
      <c r="F17" s="5"/>
      <c r="G17" s="5"/>
      <c r="H17" s="5"/>
      <c r="I17" s="5"/>
    </row>
    <row r="18" spans="2:9" x14ac:dyDescent="0.3">
      <c r="B18" s="5"/>
      <c r="C18" s="5"/>
      <c r="D18" s="5"/>
      <c r="E18" s="5"/>
      <c r="F18" s="5"/>
      <c r="G18" s="5"/>
      <c r="H18" s="5"/>
      <c r="I18" s="5"/>
    </row>
    <row r="19" spans="2:9" x14ac:dyDescent="0.3">
      <c r="B19" s="5"/>
      <c r="C19" s="5"/>
      <c r="D19" s="5"/>
      <c r="E19" s="5"/>
      <c r="F19" s="5"/>
      <c r="G19" s="5"/>
      <c r="H19" s="5"/>
      <c r="I19" s="5"/>
    </row>
    <row r="20" spans="2:9" x14ac:dyDescent="0.3">
      <c r="B20" s="5"/>
      <c r="C20" s="5"/>
      <c r="D20" s="5"/>
      <c r="E20" s="5"/>
      <c r="F20" s="5"/>
      <c r="G20" s="5"/>
      <c r="H20" s="5"/>
      <c r="I20" s="5"/>
    </row>
    <row r="21" spans="2:9" x14ac:dyDescent="0.3">
      <c r="B21" s="5"/>
      <c r="C21" s="5"/>
      <c r="D21" s="5"/>
      <c r="E21" s="5"/>
      <c r="F21" s="5"/>
      <c r="G21" s="5"/>
      <c r="H21" s="5"/>
      <c r="I21" s="5"/>
    </row>
    <row r="22" spans="2:9" x14ac:dyDescent="0.3">
      <c r="B22" s="5"/>
      <c r="C22" s="5"/>
      <c r="D22" s="5"/>
      <c r="E22" s="5"/>
      <c r="F22" s="5"/>
      <c r="G22" s="5"/>
      <c r="H22" s="5"/>
      <c r="I22" s="5"/>
    </row>
  </sheetData>
  <mergeCells count="1">
    <mergeCell ref="B2: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workbookViewId="0">
      <selection activeCell="J7" sqref="J7"/>
    </sheetView>
  </sheetViews>
  <sheetFormatPr defaultRowHeight="13" x14ac:dyDescent="0.3"/>
  <cols>
    <col min="1" max="1" width="21" customWidth="1"/>
    <col min="2" max="2" width="16.09765625" customWidth="1"/>
    <col min="3" max="3" width="10.19921875" customWidth="1"/>
    <col min="4" max="4" width="12.796875" customWidth="1"/>
    <col min="5" max="5" width="17.3984375" customWidth="1"/>
    <col min="6" max="6" width="16" customWidth="1"/>
    <col min="7" max="7" width="15.19921875" customWidth="1"/>
    <col min="8" max="8" width="16.5" customWidth="1"/>
    <col min="9" max="9" width="15.796875" customWidth="1"/>
    <col min="10" max="11" width="15.5" customWidth="1"/>
    <col min="12" max="12" width="16.69921875" customWidth="1"/>
    <col min="13" max="13" width="14.59765625" customWidth="1"/>
    <col min="14" max="14" width="15.59765625" customWidth="1"/>
    <col min="15" max="15" width="15.796875" customWidth="1"/>
    <col min="16" max="16" width="16" customWidth="1"/>
    <col min="17" max="17" width="14.59765625" customWidth="1"/>
    <col min="18" max="18" width="14.19921875" customWidth="1"/>
    <col min="19" max="19" width="18.19921875" customWidth="1"/>
  </cols>
  <sheetData>
    <row r="1" spans="1:19" x14ac:dyDescent="0.3">
      <c r="A1" s="21" t="s">
        <v>176</v>
      </c>
    </row>
    <row r="2" spans="1:19" x14ac:dyDescent="0.3">
      <c r="A2" s="19" t="s">
        <v>177</v>
      </c>
    </row>
    <row r="3" spans="1:19" x14ac:dyDescent="0.3">
      <c r="A3" s="19" t="s">
        <v>178</v>
      </c>
    </row>
    <row r="4" spans="1:19" x14ac:dyDescent="0.3">
      <c r="A4" s="19" t="s">
        <v>179</v>
      </c>
    </row>
    <row r="5" spans="1:19" ht="15" thickBot="1" x14ac:dyDescent="0.35">
      <c r="A5" s="20" t="s">
        <v>180</v>
      </c>
    </row>
    <row r="6" spans="1:19" ht="29.5" thickBot="1" x14ac:dyDescent="0.35">
      <c r="A6" s="17" t="s">
        <v>143</v>
      </c>
      <c r="B6" s="83" t="s">
        <v>144</v>
      </c>
      <c r="C6" s="84"/>
      <c r="D6" s="84"/>
      <c r="E6" s="84"/>
      <c r="F6" s="84"/>
      <c r="G6" s="85"/>
      <c r="H6" s="83" t="s">
        <v>145</v>
      </c>
      <c r="I6" s="84"/>
      <c r="J6" s="84"/>
      <c r="K6" s="84"/>
      <c r="L6" s="85"/>
      <c r="M6" s="83" t="s">
        <v>146</v>
      </c>
      <c r="N6" s="84"/>
      <c r="O6" s="84"/>
      <c r="P6" s="84"/>
      <c r="Q6" s="84"/>
      <c r="R6" s="85"/>
      <c r="S6" s="14" t="s">
        <v>147</v>
      </c>
    </row>
    <row r="7" spans="1:19" ht="58.5" thickBot="1" x14ac:dyDescent="0.35">
      <c r="A7" s="16" t="s">
        <v>148</v>
      </c>
      <c r="B7" s="13" t="s">
        <v>149</v>
      </c>
      <c r="C7" s="13" t="s">
        <v>150</v>
      </c>
      <c r="D7" s="13" t="s">
        <v>151</v>
      </c>
      <c r="E7" s="13" t="s">
        <v>152</v>
      </c>
      <c r="F7" s="13" t="s">
        <v>153</v>
      </c>
      <c r="G7" s="13" t="s">
        <v>154</v>
      </c>
      <c r="H7" s="13" t="s">
        <v>155</v>
      </c>
      <c r="I7" s="13" t="s">
        <v>156</v>
      </c>
      <c r="J7" s="13" t="s">
        <v>157</v>
      </c>
      <c r="K7" s="13" t="s">
        <v>158</v>
      </c>
      <c r="L7" s="13" t="s">
        <v>159</v>
      </c>
      <c r="M7" s="13" t="s">
        <v>160</v>
      </c>
      <c r="N7" s="13" t="s">
        <v>161</v>
      </c>
      <c r="O7" s="13" t="s">
        <v>162</v>
      </c>
      <c r="P7" s="13" t="s">
        <v>163</v>
      </c>
      <c r="Q7" s="13" t="s">
        <v>164</v>
      </c>
      <c r="R7" s="13" t="s">
        <v>165</v>
      </c>
      <c r="S7" s="13" t="s">
        <v>166</v>
      </c>
    </row>
    <row r="8" spans="1:19" ht="15" thickBot="1" x14ac:dyDescent="0.4">
      <c r="A8" s="15" t="s">
        <v>167</v>
      </c>
      <c r="B8" s="18" t="s">
        <v>168</v>
      </c>
      <c r="C8" s="18" t="s">
        <v>168</v>
      </c>
      <c r="D8" s="18"/>
      <c r="E8" s="18"/>
      <c r="F8" s="18"/>
      <c r="G8" s="18"/>
      <c r="H8" s="18"/>
      <c r="I8" s="18"/>
      <c r="J8" s="18"/>
      <c r="K8" s="18"/>
      <c r="L8" s="18"/>
      <c r="M8" s="18"/>
      <c r="N8" s="18"/>
      <c r="O8" s="18"/>
      <c r="P8" s="18"/>
      <c r="Q8" s="18"/>
      <c r="R8" s="18"/>
      <c r="S8" s="18"/>
    </row>
    <row r="9" spans="1:19" ht="15" thickBot="1" x14ac:dyDescent="0.4">
      <c r="A9" s="15" t="s">
        <v>169</v>
      </c>
      <c r="B9" s="18" t="s">
        <v>170</v>
      </c>
      <c r="C9" s="18" t="s">
        <v>170</v>
      </c>
      <c r="D9" s="18"/>
      <c r="E9" s="18"/>
      <c r="F9" s="18"/>
      <c r="G9" s="18"/>
      <c r="H9" s="18"/>
      <c r="I9" s="18"/>
      <c r="J9" s="18"/>
      <c r="K9" s="18"/>
      <c r="L9" s="18"/>
      <c r="M9" s="18"/>
      <c r="N9" s="18"/>
      <c r="O9" s="18"/>
      <c r="P9" s="18"/>
      <c r="Q9" s="18"/>
      <c r="R9" s="18"/>
      <c r="S9" s="18"/>
    </row>
    <row r="10" spans="1:19" ht="15" thickBot="1" x14ac:dyDescent="0.4">
      <c r="A10" s="15" t="s">
        <v>171</v>
      </c>
      <c r="B10" s="18" t="s">
        <v>172</v>
      </c>
      <c r="C10" s="18" t="s">
        <v>175</v>
      </c>
      <c r="D10" s="18"/>
      <c r="E10" s="18"/>
      <c r="F10" s="18"/>
      <c r="G10" s="18"/>
      <c r="H10" s="18"/>
      <c r="I10" s="18"/>
      <c r="J10" s="18"/>
      <c r="K10" s="18"/>
      <c r="L10" s="18"/>
      <c r="M10" s="18"/>
      <c r="N10" s="18"/>
      <c r="O10" s="18"/>
      <c r="P10" s="18"/>
      <c r="Q10" s="18"/>
      <c r="R10" s="18"/>
      <c r="S10" s="18"/>
    </row>
    <row r="11" spans="1:19" ht="15" thickBot="1" x14ac:dyDescent="0.4">
      <c r="A11" s="15" t="s">
        <v>173</v>
      </c>
      <c r="B11" s="18"/>
      <c r="C11" s="18"/>
      <c r="D11" s="18"/>
      <c r="E11" s="18"/>
      <c r="F11" s="18"/>
      <c r="G11" s="18"/>
      <c r="H11" s="18"/>
      <c r="I11" s="18"/>
      <c r="J11" s="18"/>
      <c r="K11" s="18"/>
      <c r="L11" s="18"/>
      <c r="M11" s="18"/>
      <c r="N11" s="18"/>
      <c r="O11" s="18"/>
      <c r="P11" s="18"/>
      <c r="Q11" s="18"/>
      <c r="R11" s="18"/>
      <c r="S11" s="18"/>
    </row>
    <row r="12" spans="1:19" ht="15" thickBot="1" x14ac:dyDescent="0.4">
      <c r="A12" s="15" t="s">
        <v>174</v>
      </c>
      <c r="B12" s="18" t="s">
        <v>175</v>
      </c>
      <c r="C12" s="18" t="s">
        <v>175</v>
      </c>
      <c r="D12" s="18"/>
      <c r="E12" s="18"/>
      <c r="F12" s="18"/>
      <c r="G12" s="18"/>
      <c r="H12" s="18"/>
      <c r="I12" s="18"/>
      <c r="J12" s="18"/>
      <c r="K12" s="18"/>
      <c r="L12" s="18"/>
      <c r="M12" s="18"/>
      <c r="N12" s="18"/>
      <c r="O12" s="18"/>
      <c r="P12" s="18"/>
      <c r="Q12" s="18"/>
      <c r="R12" s="18"/>
      <c r="S12" s="18"/>
    </row>
  </sheetData>
  <mergeCells count="3">
    <mergeCell ref="B6:G6"/>
    <mergeCell ref="H6:L6"/>
    <mergeCell ref="M6:R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topLeftCell="C20" workbookViewId="0">
      <selection activeCell="E21" sqref="E21"/>
    </sheetView>
  </sheetViews>
  <sheetFormatPr defaultRowHeight="13" x14ac:dyDescent="0.3"/>
  <cols>
    <col min="2" max="2" width="26.3984375" customWidth="1"/>
    <col min="3" max="3" width="30.796875" customWidth="1"/>
    <col min="4" max="4" width="29.3984375" customWidth="1"/>
    <col min="5" max="5" width="21.8984375" customWidth="1"/>
    <col min="6" max="8" width="29.59765625" customWidth="1"/>
  </cols>
  <sheetData>
    <row r="2" spans="2:6" ht="13" customHeight="1" x14ac:dyDescent="0.3">
      <c r="B2" s="66" t="s">
        <v>181</v>
      </c>
      <c r="C2" s="66"/>
      <c r="D2" s="66"/>
      <c r="E2" s="66"/>
      <c r="F2" s="66"/>
    </row>
    <row r="3" spans="2:6" ht="13" customHeight="1" x14ac:dyDescent="0.3">
      <c r="B3" s="66"/>
      <c r="C3" s="66"/>
      <c r="D3" s="66"/>
      <c r="E3" s="66"/>
      <c r="F3" s="66"/>
    </row>
    <row r="5" spans="2:6" ht="14.5" customHeight="1" x14ac:dyDescent="0.35">
      <c r="B5" s="9" t="s">
        <v>182</v>
      </c>
      <c r="C5" s="9" t="s">
        <v>183</v>
      </c>
      <c r="D5" s="9" t="s">
        <v>184</v>
      </c>
      <c r="E5" s="11" t="s">
        <v>185</v>
      </c>
      <c r="F5" s="11" t="s">
        <v>186</v>
      </c>
    </row>
    <row r="6" spans="2:6" ht="14.5" x14ac:dyDescent="0.3">
      <c r="B6" s="12" t="s">
        <v>187</v>
      </c>
      <c r="C6" s="12" t="s">
        <v>188</v>
      </c>
      <c r="D6" s="12" t="s">
        <v>187</v>
      </c>
      <c r="E6" s="12" t="s">
        <v>199</v>
      </c>
      <c r="F6" s="12" t="s">
        <v>200</v>
      </c>
    </row>
    <row r="7" spans="2:6" ht="14.5" x14ac:dyDescent="0.3">
      <c r="B7" s="12" t="s">
        <v>382</v>
      </c>
      <c r="C7" s="12" t="s">
        <v>189</v>
      </c>
      <c r="D7" s="12" t="s">
        <v>195</v>
      </c>
      <c r="E7" s="12" t="s">
        <v>199</v>
      </c>
      <c r="F7" s="12"/>
    </row>
    <row r="8" spans="2:6" ht="43.5" x14ac:dyDescent="0.3">
      <c r="B8" s="12" t="s">
        <v>193</v>
      </c>
      <c r="C8" s="12" t="s">
        <v>194</v>
      </c>
      <c r="D8" s="12" t="s">
        <v>196</v>
      </c>
      <c r="E8" s="12" t="s">
        <v>198</v>
      </c>
      <c r="F8" s="12"/>
    </row>
    <row r="9" spans="2:6" ht="29" x14ac:dyDescent="0.3">
      <c r="B9" s="12" t="s">
        <v>190</v>
      </c>
      <c r="C9" s="12" t="s">
        <v>191</v>
      </c>
      <c r="D9" s="12" t="s">
        <v>192</v>
      </c>
      <c r="E9" s="12" t="s">
        <v>197</v>
      </c>
      <c r="F9" s="12"/>
    </row>
    <row r="10" spans="2:6" ht="14.5" x14ac:dyDescent="0.35">
      <c r="B10" s="10"/>
      <c r="C10" s="10"/>
      <c r="D10" s="12"/>
      <c r="E10" s="10"/>
      <c r="F10" s="10"/>
    </row>
    <row r="11" spans="2:6" ht="14.5" x14ac:dyDescent="0.35">
      <c r="B11" s="10"/>
      <c r="C11" s="10"/>
      <c r="D11" s="12"/>
      <c r="E11" s="10"/>
      <c r="F11" s="10"/>
    </row>
    <row r="12" spans="2:6" ht="14.5" x14ac:dyDescent="0.35">
      <c r="B12" s="10"/>
      <c r="C12" s="10"/>
      <c r="D12" s="12"/>
      <c r="E12" s="10"/>
      <c r="F12" s="10"/>
    </row>
    <row r="13" spans="2:6" ht="14.5" x14ac:dyDescent="0.35">
      <c r="B13" s="10"/>
      <c r="C13" s="10"/>
      <c r="D13" s="12"/>
      <c r="E13" s="10"/>
      <c r="F13" s="10"/>
    </row>
    <row r="14" spans="2:6" ht="14.5" x14ac:dyDescent="0.35">
      <c r="B14" s="10"/>
      <c r="C14" s="10"/>
      <c r="D14" s="12"/>
      <c r="E14" s="10"/>
      <c r="F14" s="10"/>
    </row>
    <row r="15" spans="2:6" ht="14.5" x14ac:dyDescent="0.35">
      <c r="B15" s="10"/>
      <c r="C15" s="10"/>
      <c r="D15" s="12"/>
      <c r="E15" s="10"/>
      <c r="F15" s="10"/>
    </row>
    <row r="16" spans="2:6" x14ac:dyDescent="0.3">
      <c r="B16" s="5"/>
      <c r="C16" s="5"/>
      <c r="D16" s="5"/>
      <c r="E16" s="5"/>
      <c r="F16" s="5"/>
    </row>
    <row r="17" spans="2:8" ht="14.5" customHeight="1" x14ac:dyDescent="0.3">
      <c r="B17" s="66" t="s">
        <v>212</v>
      </c>
      <c r="C17" s="66"/>
      <c r="D17" s="66"/>
      <c r="E17" s="66"/>
      <c r="F17" s="66"/>
      <c r="G17" s="66"/>
      <c r="H17" s="66"/>
    </row>
    <row r="18" spans="2:8" ht="14.5" customHeight="1" x14ac:dyDescent="0.3">
      <c r="B18" s="66"/>
      <c r="C18" s="66"/>
      <c r="D18" s="66"/>
      <c r="E18" s="66"/>
      <c r="F18" s="66"/>
      <c r="G18" s="66"/>
      <c r="H18" s="66"/>
    </row>
    <row r="19" spans="2:8" x14ac:dyDescent="0.3">
      <c r="B19" s="5"/>
      <c r="C19" s="5"/>
      <c r="D19" s="5"/>
      <c r="E19" s="5"/>
      <c r="F19" s="5"/>
      <c r="G19" s="5"/>
      <c r="H19" s="5"/>
    </row>
    <row r="20" spans="2:8" ht="14.5" customHeight="1" x14ac:dyDescent="0.35">
      <c r="B20" s="9" t="s">
        <v>201</v>
      </c>
      <c r="C20" s="9" t="s">
        <v>202</v>
      </c>
      <c r="D20" s="9" t="s">
        <v>1</v>
      </c>
      <c r="E20" s="11" t="s">
        <v>203</v>
      </c>
      <c r="F20" s="11" t="s">
        <v>204</v>
      </c>
      <c r="G20" s="22" t="s">
        <v>205</v>
      </c>
      <c r="H20" s="23" t="s">
        <v>206</v>
      </c>
    </row>
    <row r="21" spans="2:8" ht="14.5" x14ac:dyDescent="0.3">
      <c r="B21" s="12" t="s">
        <v>214</v>
      </c>
      <c r="C21" s="12" t="s">
        <v>215</v>
      </c>
      <c r="D21" s="12" t="s">
        <v>216</v>
      </c>
      <c r="E21" s="12" t="s">
        <v>217</v>
      </c>
      <c r="F21" s="12">
        <v>2</v>
      </c>
      <c r="G21" s="24">
        <v>5000</v>
      </c>
      <c r="H21" s="12" t="s">
        <v>114</v>
      </c>
    </row>
    <row r="22" spans="2:8" ht="14.5" x14ac:dyDescent="0.3">
      <c r="B22" s="12"/>
      <c r="C22" s="12"/>
      <c r="D22" s="12"/>
      <c r="E22" s="12"/>
      <c r="F22" s="12"/>
      <c r="G22" s="12"/>
      <c r="H22" s="12"/>
    </row>
    <row r="23" spans="2:8" ht="14.5" x14ac:dyDescent="0.3">
      <c r="B23" s="12"/>
      <c r="C23" s="12"/>
      <c r="D23" s="12"/>
      <c r="E23" s="12"/>
      <c r="F23" s="12"/>
      <c r="G23" s="12"/>
      <c r="H23" s="12"/>
    </row>
    <row r="24" spans="2:8" ht="14.5" x14ac:dyDescent="0.3">
      <c r="B24" s="12"/>
      <c r="C24" s="12"/>
      <c r="D24" s="12"/>
      <c r="E24" s="12"/>
      <c r="F24" s="12"/>
      <c r="G24" s="12"/>
      <c r="H24" s="12"/>
    </row>
    <row r="25" spans="2:8" ht="14.5" x14ac:dyDescent="0.35">
      <c r="B25" s="10"/>
      <c r="C25" s="10"/>
      <c r="D25" s="12"/>
      <c r="E25" s="10"/>
      <c r="F25" s="10"/>
      <c r="G25" s="10"/>
      <c r="H25" s="10"/>
    </row>
    <row r="26" spans="2:8" ht="14.5" x14ac:dyDescent="0.35">
      <c r="B26" s="10"/>
      <c r="C26" s="10"/>
      <c r="D26" s="12"/>
      <c r="E26" s="10"/>
      <c r="F26" s="10"/>
      <c r="G26" s="10"/>
      <c r="H26" s="10"/>
    </row>
    <row r="27" spans="2:8" ht="14.5" x14ac:dyDescent="0.35">
      <c r="B27" s="10"/>
      <c r="C27" s="10"/>
      <c r="D27" s="12"/>
      <c r="E27" s="10"/>
      <c r="F27" s="10"/>
      <c r="G27" s="10"/>
      <c r="H27" s="10"/>
    </row>
    <row r="28" spans="2:8" ht="14.5" x14ac:dyDescent="0.35">
      <c r="B28" s="10"/>
      <c r="C28" s="10"/>
      <c r="D28" s="12"/>
      <c r="E28" s="10"/>
      <c r="F28" s="10"/>
      <c r="G28" s="10"/>
      <c r="H28" s="10"/>
    </row>
    <row r="29" spans="2:8" ht="14.5" x14ac:dyDescent="0.35">
      <c r="B29" s="10"/>
      <c r="C29" s="10"/>
      <c r="D29" s="12"/>
      <c r="E29" s="10"/>
      <c r="F29" s="10"/>
      <c r="G29" s="10"/>
      <c r="H29" s="10"/>
    </row>
    <row r="30" spans="2:8" ht="14.5" x14ac:dyDescent="0.35">
      <c r="B30" s="86" t="s">
        <v>213</v>
      </c>
      <c r="C30" s="87"/>
      <c r="D30" s="87"/>
      <c r="E30" s="87"/>
      <c r="F30" s="88"/>
      <c r="G30" s="10"/>
      <c r="H30" s="10"/>
    </row>
  </sheetData>
  <mergeCells count="3">
    <mergeCell ref="B30:F30"/>
    <mergeCell ref="B17:H18"/>
    <mergeCell ref="B2:F3"/>
  </mergeCells>
  <dataValidations count="1">
    <dataValidation type="list" allowBlank="1" showInputMessage="1" showErrorMessage="1" sqref="D6:D15">
      <formula1>"Human, Technology, Venue, Information, etc."</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6"/>
  <sheetViews>
    <sheetView showGridLines="0" topLeftCell="A9" workbookViewId="0">
      <selection activeCell="F14" sqref="F14"/>
    </sheetView>
  </sheetViews>
  <sheetFormatPr defaultRowHeight="13" x14ac:dyDescent="0.3"/>
  <cols>
    <col min="3" max="3" width="38" customWidth="1"/>
    <col min="4" max="4" width="63" customWidth="1"/>
  </cols>
  <sheetData>
    <row r="3" spans="3:4" ht="13" customHeight="1" x14ac:dyDescent="0.3">
      <c r="C3" s="66" t="s">
        <v>218</v>
      </c>
      <c r="D3" s="66"/>
    </row>
    <row r="6" spans="3:4" ht="39" x14ac:dyDescent="0.3">
      <c r="C6" s="25" t="s">
        <v>220</v>
      </c>
      <c r="D6" s="26" t="s">
        <v>297</v>
      </c>
    </row>
    <row r="7" spans="3:4" ht="44" customHeight="1" x14ac:dyDescent="0.3">
      <c r="C7" s="25" t="s">
        <v>221</v>
      </c>
      <c r="D7" s="27" t="s">
        <v>298</v>
      </c>
    </row>
    <row r="8" spans="3:4" ht="42.5" customHeight="1" x14ac:dyDescent="0.3">
      <c r="C8" s="25" t="s">
        <v>222</v>
      </c>
      <c r="D8" s="27" t="s">
        <v>299</v>
      </c>
    </row>
    <row r="10" spans="3:4" ht="18.5" x14ac:dyDescent="0.3">
      <c r="C10" s="66" t="s">
        <v>219</v>
      </c>
      <c r="D10" s="66"/>
    </row>
    <row r="12" spans="3:4" ht="39" x14ac:dyDescent="0.3">
      <c r="C12" s="25" t="s">
        <v>223</v>
      </c>
      <c r="D12" s="26" t="s">
        <v>228</v>
      </c>
    </row>
    <row r="13" spans="3:4" ht="52" x14ac:dyDescent="0.3">
      <c r="C13" s="25" t="s">
        <v>226</v>
      </c>
      <c r="D13" s="26" t="s">
        <v>229</v>
      </c>
    </row>
    <row r="14" spans="3:4" ht="52" x14ac:dyDescent="0.3">
      <c r="C14" s="25" t="s">
        <v>224</v>
      </c>
      <c r="D14" s="26" t="s">
        <v>230</v>
      </c>
    </row>
    <row r="15" spans="3:4" ht="52" x14ac:dyDescent="0.3">
      <c r="C15" s="25" t="s">
        <v>227</v>
      </c>
      <c r="D15" s="26" t="s">
        <v>231</v>
      </c>
    </row>
    <row r="16" spans="3:4" ht="65" x14ac:dyDescent="0.3">
      <c r="C16" s="25" t="s">
        <v>225</v>
      </c>
      <c r="D16" s="26" t="s">
        <v>232</v>
      </c>
    </row>
  </sheetData>
  <mergeCells count="2">
    <mergeCell ref="C3:D3"/>
    <mergeCell ref="C10:D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showGridLines="0" workbookViewId="0">
      <selection activeCell="A3" sqref="A3:A7"/>
    </sheetView>
  </sheetViews>
  <sheetFormatPr defaultColWidth="8.796875" defaultRowHeight="34.5" customHeight="1" x14ac:dyDescent="0.3"/>
  <cols>
    <col min="1" max="1" width="8.796875" style="3"/>
    <col min="2" max="2" width="37" style="3" customWidth="1"/>
    <col min="3" max="4" width="52.8984375" style="3" customWidth="1"/>
    <col min="5" max="7" width="19.5" style="3" customWidth="1"/>
    <col min="8" max="8" width="18.3984375" style="3" customWidth="1"/>
    <col min="9" max="9" width="14.09765625" style="3" customWidth="1"/>
    <col min="10" max="10" width="20.19921875" style="3" customWidth="1"/>
    <col min="11" max="11" width="19.09765625" style="3" customWidth="1"/>
    <col min="12" max="12" width="15" style="3" customWidth="1"/>
    <col min="13" max="16384" width="8.796875" style="3"/>
  </cols>
  <sheetData>
    <row r="1" spans="1:9" ht="34.5" customHeight="1" x14ac:dyDescent="0.3">
      <c r="A1" s="166" t="s">
        <v>393</v>
      </c>
      <c r="B1" s="166"/>
      <c r="C1" s="166"/>
    </row>
    <row r="2" spans="1:9" ht="34.5" customHeight="1" thickBot="1" x14ac:dyDescent="0.35">
      <c r="A2" s="34" t="s">
        <v>201</v>
      </c>
      <c r="B2" s="34" t="s">
        <v>233</v>
      </c>
      <c r="C2" s="35" t="s">
        <v>385</v>
      </c>
      <c r="D2" s="34" t="s">
        <v>235</v>
      </c>
      <c r="E2" s="34" t="s">
        <v>300</v>
      </c>
      <c r="F2" s="95" t="s">
        <v>237</v>
      </c>
      <c r="G2" s="95"/>
      <c r="H2" s="34" t="s">
        <v>238</v>
      </c>
      <c r="I2" s="34" t="s">
        <v>239</v>
      </c>
    </row>
    <row r="3" spans="1:9" ht="34.5" customHeight="1" thickBot="1" x14ac:dyDescent="0.35">
      <c r="A3" s="96" t="s">
        <v>240</v>
      </c>
      <c r="B3" s="99" t="s">
        <v>241</v>
      </c>
      <c r="C3" s="102" t="s">
        <v>242</v>
      </c>
      <c r="D3" s="102" t="s">
        <v>392</v>
      </c>
      <c r="E3" s="102" t="s">
        <v>300</v>
      </c>
      <c r="F3" s="28" t="s">
        <v>243</v>
      </c>
      <c r="G3" s="29">
        <v>100</v>
      </c>
      <c r="H3" s="89" t="s">
        <v>244</v>
      </c>
      <c r="I3" s="92">
        <f>(G3*5+G4*4+G5*3+G6*2+G7*1)/SUM(G3:G7)</f>
        <v>5</v>
      </c>
    </row>
    <row r="4" spans="1:9" ht="34.5" customHeight="1" thickBot="1" x14ac:dyDescent="0.35">
      <c r="A4" s="97"/>
      <c r="B4" s="100"/>
      <c r="C4" s="103"/>
      <c r="D4" s="103"/>
      <c r="E4" s="103"/>
      <c r="F4" s="28" t="s">
        <v>245</v>
      </c>
      <c r="G4" s="29">
        <v>0</v>
      </c>
      <c r="H4" s="90"/>
      <c r="I4" s="93"/>
    </row>
    <row r="5" spans="1:9" ht="34.5" customHeight="1" thickBot="1" x14ac:dyDescent="0.35">
      <c r="A5" s="97"/>
      <c r="B5" s="100"/>
      <c r="C5" s="103"/>
      <c r="D5" s="103"/>
      <c r="E5" s="103"/>
      <c r="F5" s="28" t="s">
        <v>246</v>
      </c>
      <c r="G5" s="29">
        <v>0</v>
      </c>
      <c r="H5" s="90"/>
      <c r="I5" s="93"/>
    </row>
    <row r="6" spans="1:9" ht="34.5" customHeight="1" thickBot="1" x14ac:dyDescent="0.35">
      <c r="A6" s="97"/>
      <c r="B6" s="100"/>
      <c r="C6" s="103"/>
      <c r="D6" s="103"/>
      <c r="E6" s="103"/>
      <c r="F6" s="28" t="s">
        <v>247</v>
      </c>
      <c r="G6" s="29">
        <v>0</v>
      </c>
      <c r="H6" s="90"/>
      <c r="I6" s="93"/>
    </row>
    <row r="7" spans="1:9" ht="34.5" customHeight="1" thickBot="1" x14ac:dyDescent="0.35">
      <c r="A7" s="98"/>
      <c r="B7" s="101"/>
      <c r="C7" s="104"/>
      <c r="D7" s="104"/>
      <c r="E7" s="104"/>
      <c r="F7" s="28" t="s">
        <v>248</v>
      </c>
      <c r="G7" s="29">
        <v>0</v>
      </c>
      <c r="H7" s="91"/>
      <c r="I7" s="94"/>
    </row>
    <row r="8" spans="1:9" ht="34.5" customHeight="1" thickBot="1" x14ac:dyDescent="0.35">
      <c r="A8" s="96" t="s">
        <v>249</v>
      </c>
      <c r="B8" s="99" t="s">
        <v>250</v>
      </c>
      <c r="C8" s="102" t="s">
        <v>252</v>
      </c>
      <c r="D8" s="102" t="s">
        <v>253</v>
      </c>
      <c r="E8" s="102" t="s">
        <v>300</v>
      </c>
      <c r="F8" s="28" t="s">
        <v>243</v>
      </c>
      <c r="G8" s="29">
        <v>10</v>
      </c>
      <c r="H8" s="89" t="s">
        <v>244</v>
      </c>
      <c r="I8" s="92">
        <f>(G12*5+G11*4+G10*3+G9*2+G8*1)/SUM(G8:G12)</f>
        <v>2.1428571428571428</v>
      </c>
    </row>
    <row r="9" spans="1:9" ht="34.5" customHeight="1" thickBot="1" x14ac:dyDescent="0.35">
      <c r="A9" s="97"/>
      <c r="B9" s="100"/>
      <c r="C9" s="103"/>
      <c r="D9" s="103"/>
      <c r="E9" s="103"/>
      <c r="F9" s="28" t="s">
        <v>245</v>
      </c>
      <c r="G9" s="29">
        <v>0</v>
      </c>
      <c r="H9" s="90"/>
      <c r="I9" s="93"/>
    </row>
    <row r="10" spans="1:9" ht="34.5" customHeight="1" thickBot="1" x14ac:dyDescent="0.35">
      <c r="A10" s="97"/>
      <c r="B10" s="100"/>
      <c r="C10" s="103"/>
      <c r="D10" s="103"/>
      <c r="E10" s="103"/>
      <c r="F10" s="28" t="s">
        <v>246</v>
      </c>
      <c r="G10" s="29">
        <v>0</v>
      </c>
      <c r="H10" s="90"/>
      <c r="I10" s="93"/>
    </row>
    <row r="11" spans="1:9" ht="34.5" customHeight="1" thickBot="1" x14ac:dyDescent="0.35">
      <c r="A11" s="97"/>
      <c r="B11" s="100"/>
      <c r="C11" s="103"/>
      <c r="D11" s="103"/>
      <c r="E11" s="103"/>
      <c r="F11" s="28" t="s">
        <v>247</v>
      </c>
      <c r="G11" s="29">
        <v>0</v>
      </c>
      <c r="H11" s="90"/>
      <c r="I11" s="93"/>
    </row>
    <row r="12" spans="1:9" ht="34.5" customHeight="1" thickBot="1" x14ac:dyDescent="0.35">
      <c r="A12" s="98"/>
      <c r="B12" s="101"/>
      <c r="C12" s="104"/>
      <c r="D12" s="104"/>
      <c r="E12" s="104"/>
      <c r="F12" s="28" t="s">
        <v>248</v>
      </c>
      <c r="G12" s="29">
        <v>4</v>
      </c>
      <c r="H12" s="91"/>
      <c r="I12" s="94"/>
    </row>
    <row r="13" spans="1:9" ht="34.5" customHeight="1" thickBot="1" x14ac:dyDescent="0.35">
      <c r="A13" s="96" t="s">
        <v>251</v>
      </c>
      <c r="B13" s="99" t="s">
        <v>255</v>
      </c>
      <c r="C13" s="102" t="s">
        <v>256</v>
      </c>
      <c r="D13" s="102" t="s">
        <v>257</v>
      </c>
      <c r="E13" s="102" t="s">
        <v>300</v>
      </c>
      <c r="F13" s="28" t="s">
        <v>243</v>
      </c>
      <c r="G13" s="29">
        <v>3</v>
      </c>
      <c r="H13" s="89" t="s">
        <v>244</v>
      </c>
      <c r="I13" s="92">
        <f>(G17*5+G16*4+G15*3+G14*2+G13*1)/SUM(G13:G17)</f>
        <v>3.3227513227513228</v>
      </c>
    </row>
    <row r="14" spans="1:9" ht="34.5" customHeight="1" thickBot="1" x14ac:dyDescent="0.35">
      <c r="A14" s="97"/>
      <c r="B14" s="100"/>
      <c r="C14" s="103"/>
      <c r="D14" s="103"/>
      <c r="E14" s="103"/>
      <c r="F14" s="28" t="s">
        <v>245</v>
      </c>
      <c r="G14" s="29">
        <v>51</v>
      </c>
      <c r="H14" s="90"/>
      <c r="I14" s="93"/>
    </row>
    <row r="15" spans="1:9" ht="34.5" customHeight="1" thickBot="1" x14ac:dyDescent="0.35">
      <c r="A15" s="97"/>
      <c r="B15" s="100"/>
      <c r="C15" s="103"/>
      <c r="D15" s="103"/>
      <c r="E15" s="103"/>
      <c r="F15" s="28" t="s">
        <v>246</v>
      </c>
      <c r="G15" s="29">
        <v>76</v>
      </c>
      <c r="H15" s="90"/>
      <c r="I15" s="93"/>
    </row>
    <row r="16" spans="1:9" ht="34.5" customHeight="1" thickBot="1" x14ac:dyDescent="0.35">
      <c r="A16" s="97"/>
      <c r="B16" s="100"/>
      <c r="C16" s="103"/>
      <c r="D16" s="103"/>
      <c r="E16" s="103"/>
      <c r="F16" s="28" t="s">
        <v>247</v>
      </c>
      <c r="G16" s="29">
        <v>0</v>
      </c>
      <c r="H16" s="90"/>
      <c r="I16" s="93"/>
    </row>
    <row r="17" spans="1:9" ht="34.5" customHeight="1" thickBot="1" x14ac:dyDescent="0.35">
      <c r="A17" s="98"/>
      <c r="B17" s="101"/>
      <c r="C17" s="104"/>
      <c r="D17" s="104"/>
      <c r="E17" s="104"/>
      <c r="F17" s="28" t="s">
        <v>248</v>
      </c>
      <c r="G17" s="29">
        <v>59</v>
      </c>
      <c r="H17" s="91"/>
      <c r="I17" s="94"/>
    </row>
    <row r="18" spans="1:9" ht="34.5" customHeight="1" thickBot="1" x14ac:dyDescent="0.35">
      <c r="A18" s="96" t="s">
        <v>254</v>
      </c>
      <c r="B18" s="99" t="s">
        <v>260</v>
      </c>
      <c r="C18" s="102" t="s">
        <v>261</v>
      </c>
      <c r="D18" s="102" t="s">
        <v>262</v>
      </c>
      <c r="E18" s="102" t="s">
        <v>300</v>
      </c>
      <c r="F18" s="28" t="s">
        <v>243</v>
      </c>
      <c r="G18" s="29">
        <v>2</v>
      </c>
      <c r="H18" s="89" t="s">
        <v>244</v>
      </c>
      <c r="I18" s="92">
        <f>(G22*5+G21*4+G20*3+G19*2+G18*1)/SUM(G18:G22)</f>
        <v>3.8934426229508197</v>
      </c>
    </row>
    <row r="19" spans="1:9" ht="34.5" customHeight="1" thickBot="1" x14ac:dyDescent="0.35">
      <c r="A19" s="97"/>
      <c r="B19" s="100"/>
      <c r="C19" s="103"/>
      <c r="D19" s="103"/>
      <c r="E19" s="103"/>
      <c r="F19" s="28" t="s">
        <v>245</v>
      </c>
      <c r="G19" s="29">
        <v>4</v>
      </c>
      <c r="H19" s="90"/>
      <c r="I19" s="93"/>
    </row>
    <row r="20" spans="1:9" ht="34.5" customHeight="1" thickBot="1" x14ac:dyDescent="0.35">
      <c r="A20" s="97"/>
      <c r="B20" s="100"/>
      <c r="C20" s="103"/>
      <c r="D20" s="103"/>
      <c r="E20" s="103"/>
      <c r="F20" s="28" t="s">
        <v>246</v>
      </c>
      <c r="G20" s="29">
        <v>125</v>
      </c>
      <c r="H20" s="90"/>
      <c r="I20" s="93"/>
    </row>
    <row r="21" spans="1:9" ht="34.5" customHeight="1" thickBot="1" x14ac:dyDescent="0.35">
      <c r="A21" s="97"/>
      <c r="B21" s="100"/>
      <c r="C21" s="103"/>
      <c r="D21" s="103"/>
      <c r="E21" s="103"/>
      <c r="F21" s="28" t="s">
        <v>247</v>
      </c>
      <c r="G21" s="29">
        <v>0</v>
      </c>
      <c r="H21" s="90"/>
      <c r="I21" s="93"/>
    </row>
    <row r="22" spans="1:9" ht="34.5" customHeight="1" thickBot="1" x14ac:dyDescent="0.35">
      <c r="A22" s="98"/>
      <c r="B22" s="101"/>
      <c r="C22" s="104"/>
      <c r="D22" s="104"/>
      <c r="E22" s="104"/>
      <c r="F22" s="28" t="s">
        <v>248</v>
      </c>
      <c r="G22" s="29">
        <v>113</v>
      </c>
      <c r="H22" s="91"/>
      <c r="I22" s="94"/>
    </row>
    <row r="23" spans="1:9" ht="34.5" customHeight="1" thickBot="1" x14ac:dyDescent="0.35">
      <c r="A23" s="96" t="s">
        <v>258</v>
      </c>
      <c r="B23" s="99" t="s">
        <v>260</v>
      </c>
      <c r="C23" s="102" t="s">
        <v>301</v>
      </c>
      <c r="D23" s="102" t="s">
        <v>264</v>
      </c>
      <c r="E23" s="102" t="s">
        <v>300</v>
      </c>
      <c r="F23" s="28" t="s">
        <v>243</v>
      </c>
      <c r="G23" s="29">
        <v>2</v>
      </c>
      <c r="H23" s="89" t="s">
        <v>244</v>
      </c>
      <c r="I23" s="92">
        <f>(G27*5+G26*4+G25*3+G24*2+G23*1)/SUM(G23:G27)</f>
        <v>4.9605911330049262</v>
      </c>
    </row>
    <row r="24" spans="1:9" ht="34.5" customHeight="1" thickBot="1" x14ac:dyDescent="0.35">
      <c r="A24" s="97"/>
      <c r="B24" s="100"/>
      <c r="C24" s="103"/>
      <c r="D24" s="103"/>
      <c r="E24" s="103"/>
      <c r="F24" s="28" t="s">
        <v>245</v>
      </c>
      <c r="G24" s="29">
        <v>0</v>
      </c>
      <c r="H24" s="90"/>
      <c r="I24" s="93"/>
    </row>
    <row r="25" spans="1:9" ht="34.5" customHeight="1" thickBot="1" x14ac:dyDescent="0.35">
      <c r="A25" s="97"/>
      <c r="B25" s="100"/>
      <c r="C25" s="103"/>
      <c r="D25" s="103"/>
      <c r="E25" s="103"/>
      <c r="F25" s="28" t="s">
        <v>246</v>
      </c>
      <c r="G25" s="29">
        <v>0</v>
      </c>
      <c r="H25" s="90"/>
      <c r="I25" s="93"/>
    </row>
    <row r="26" spans="1:9" ht="34.5" customHeight="1" thickBot="1" x14ac:dyDescent="0.35">
      <c r="A26" s="97"/>
      <c r="B26" s="100"/>
      <c r="C26" s="103"/>
      <c r="D26" s="103"/>
      <c r="E26" s="103"/>
      <c r="F26" s="28" t="s">
        <v>247</v>
      </c>
      <c r="G26" s="29">
        <v>0</v>
      </c>
      <c r="H26" s="90"/>
      <c r="I26" s="93"/>
    </row>
    <row r="27" spans="1:9" ht="34.5" customHeight="1" thickBot="1" x14ac:dyDescent="0.35">
      <c r="A27" s="98"/>
      <c r="B27" s="101"/>
      <c r="C27" s="104"/>
      <c r="D27" s="104"/>
      <c r="E27" s="104"/>
      <c r="F27" s="28" t="s">
        <v>248</v>
      </c>
      <c r="G27" s="29">
        <v>201</v>
      </c>
      <c r="H27" s="91"/>
      <c r="I27" s="94"/>
    </row>
    <row r="28" spans="1:9" ht="34.5" customHeight="1" thickBot="1" x14ac:dyDescent="0.35">
      <c r="A28" s="96" t="s">
        <v>259</v>
      </c>
      <c r="B28" s="99" t="s">
        <v>265</v>
      </c>
      <c r="C28" s="102" t="s">
        <v>266</v>
      </c>
      <c r="D28" s="102" t="s">
        <v>267</v>
      </c>
      <c r="E28" s="102" t="s">
        <v>300</v>
      </c>
      <c r="F28" s="28" t="s">
        <v>243</v>
      </c>
      <c r="G28" s="29">
        <v>1</v>
      </c>
      <c r="H28" s="89" t="s">
        <v>244</v>
      </c>
      <c r="I28" s="92">
        <f>(G32*5+G31*4+G30*3+G29*2+G28*1)/SUM(G28:G32)</f>
        <v>4.9822222222222221</v>
      </c>
    </row>
    <row r="29" spans="1:9" ht="34.5" customHeight="1" thickBot="1" x14ac:dyDescent="0.35">
      <c r="A29" s="97"/>
      <c r="B29" s="100"/>
      <c r="C29" s="103"/>
      <c r="D29" s="103"/>
      <c r="E29" s="103"/>
      <c r="F29" s="28" t="s">
        <v>245</v>
      </c>
      <c r="G29" s="29">
        <v>0</v>
      </c>
      <c r="H29" s="90"/>
      <c r="I29" s="93"/>
    </row>
    <row r="30" spans="1:9" ht="34.5" customHeight="1" thickBot="1" x14ac:dyDescent="0.35">
      <c r="A30" s="97"/>
      <c r="B30" s="100"/>
      <c r="C30" s="103"/>
      <c r="D30" s="103"/>
      <c r="E30" s="103"/>
      <c r="F30" s="28" t="s">
        <v>246</v>
      </c>
      <c r="G30" s="29">
        <v>0</v>
      </c>
      <c r="H30" s="90"/>
      <c r="I30" s="93"/>
    </row>
    <row r="31" spans="1:9" ht="34.5" customHeight="1" thickBot="1" x14ac:dyDescent="0.35">
      <c r="A31" s="97"/>
      <c r="B31" s="100"/>
      <c r="C31" s="103"/>
      <c r="D31" s="103"/>
      <c r="E31" s="103"/>
      <c r="F31" s="28" t="s">
        <v>247</v>
      </c>
      <c r="G31" s="29">
        <v>0</v>
      </c>
      <c r="H31" s="90"/>
      <c r="I31" s="93"/>
    </row>
    <row r="32" spans="1:9" ht="34.5" customHeight="1" thickBot="1" x14ac:dyDescent="0.35">
      <c r="A32" s="98"/>
      <c r="B32" s="101"/>
      <c r="C32" s="104"/>
      <c r="D32" s="104"/>
      <c r="E32" s="104"/>
      <c r="F32" s="28" t="s">
        <v>248</v>
      </c>
      <c r="G32" s="29">
        <v>224</v>
      </c>
      <c r="H32" s="91"/>
      <c r="I32" s="94"/>
    </row>
    <row r="33" spans="1:9" ht="34.5" customHeight="1" thickBot="1" x14ac:dyDescent="0.35">
      <c r="A33" s="96" t="s">
        <v>263</v>
      </c>
      <c r="B33" s="99" t="s">
        <v>268</v>
      </c>
      <c r="C33" s="102" t="s">
        <v>303</v>
      </c>
      <c r="D33" s="102" t="s">
        <v>269</v>
      </c>
      <c r="E33" s="102" t="s">
        <v>300</v>
      </c>
      <c r="F33" s="28" t="s">
        <v>243</v>
      </c>
      <c r="G33" s="29">
        <v>2</v>
      </c>
      <c r="H33" s="89" t="s">
        <v>244</v>
      </c>
      <c r="I33" s="92">
        <f>(G37*5+G36*4+G35*3+G34*2+G33*1)/SUM(G33:G37)</f>
        <v>3.4</v>
      </c>
    </row>
    <row r="34" spans="1:9" ht="34.5" customHeight="1" thickBot="1" x14ac:dyDescent="0.35">
      <c r="A34" s="97"/>
      <c r="B34" s="100"/>
      <c r="C34" s="103"/>
      <c r="D34" s="103"/>
      <c r="E34" s="103"/>
      <c r="F34" s="28" t="s">
        <v>245</v>
      </c>
      <c r="G34" s="29">
        <v>0</v>
      </c>
      <c r="H34" s="90"/>
      <c r="I34" s="93"/>
    </row>
    <row r="35" spans="1:9" ht="34.5" customHeight="1" thickBot="1" x14ac:dyDescent="0.35">
      <c r="A35" s="97"/>
      <c r="B35" s="100"/>
      <c r="C35" s="103"/>
      <c r="D35" s="103"/>
      <c r="E35" s="103"/>
      <c r="F35" s="28" t="s">
        <v>246</v>
      </c>
      <c r="G35" s="29">
        <v>0</v>
      </c>
      <c r="H35" s="90"/>
      <c r="I35" s="93"/>
    </row>
    <row r="36" spans="1:9" ht="34.5" customHeight="1" thickBot="1" x14ac:dyDescent="0.35">
      <c r="A36" s="97"/>
      <c r="B36" s="100"/>
      <c r="C36" s="103"/>
      <c r="D36" s="103"/>
      <c r="E36" s="103"/>
      <c r="F36" s="28" t="s">
        <v>247</v>
      </c>
      <c r="G36" s="29">
        <v>0</v>
      </c>
      <c r="H36" s="90"/>
      <c r="I36" s="93"/>
    </row>
    <row r="37" spans="1:9" ht="34.5" customHeight="1" thickBot="1" x14ac:dyDescent="0.35">
      <c r="A37" s="98"/>
      <c r="B37" s="101"/>
      <c r="C37" s="104"/>
      <c r="D37" s="104"/>
      <c r="E37" s="104"/>
      <c r="F37" s="28" t="s">
        <v>248</v>
      </c>
      <c r="G37" s="29">
        <v>3</v>
      </c>
      <c r="H37" s="91"/>
      <c r="I37" s="94"/>
    </row>
    <row r="38" spans="1:9" ht="34.5" customHeight="1" thickBot="1" x14ac:dyDescent="0.35">
      <c r="A38" s="96" t="s">
        <v>210</v>
      </c>
      <c r="B38" s="99" t="s">
        <v>241</v>
      </c>
      <c r="C38" s="102" t="s">
        <v>304</v>
      </c>
      <c r="D38" s="102" t="s">
        <v>271</v>
      </c>
      <c r="E38" s="102" t="s">
        <v>300</v>
      </c>
      <c r="F38" s="28" t="s">
        <v>243</v>
      </c>
      <c r="G38" s="29">
        <v>27</v>
      </c>
      <c r="H38" s="89" t="s">
        <v>244</v>
      </c>
      <c r="I38" s="92">
        <f>(G42*5+G41*4+G40*3+G39*2+G38*1)/SUM(G38:G42)</f>
        <v>4.1645569620253164</v>
      </c>
    </row>
    <row r="39" spans="1:9" ht="34.5" customHeight="1" thickBot="1" x14ac:dyDescent="0.35">
      <c r="A39" s="97"/>
      <c r="B39" s="100"/>
      <c r="C39" s="103"/>
      <c r="D39" s="103"/>
      <c r="E39" s="103"/>
      <c r="F39" s="28" t="s">
        <v>245</v>
      </c>
      <c r="G39" s="29">
        <v>6</v>
      </c>
      <c r="H39" s="90"/>
      <c r="I39" s="93"/>
    </row>
    <row r="40" spans="1:9" ht="34.5" customHeight="1" thickBot="1" x14ac:dyDescent="0.35">
      <c r="A40" s="97"/>
      <c r="B40" s="100"/>
      <c r="C40" s="103"/>
      <c r="D40" s="103"/>
      <c r="E40" s="103"/>
      <c r="F40" s="28" t="s">
        <v>246</v>
      </c>
      <c r="G40" s="29">
        <v>3</v>
      </c>
      <c r="H40" s="90"/>
      <c r="I40" s="93"/>
    </row>
    <row r="41" spans="1:9" ht="34.5" customHeight="1" thickBot="1" x14ac:dyDescent="0.35">
      <c r="A41" s="97"/>
      <c r="B41" s="100"/>
      <c r="C41" s="103"/>
      <c r="D41" s="103"/>
      <c r="E41" s="103"/>
      <c r="F41" s="28" t="s">
        <v>247</v>
      </c>
      <c r="G41" s="29">
        <v>0</v>
      </c>
      <c r="H41" s="90"/>
      <c r="I41" s="93"/>
    </row>
    <row r="42" spans="1:9" ht="34.5" customHeight="1" thickBot="1" x14ac:dyDescent="0.35">
      <c r="A42" s="98"/>
      <c r="B42" s="101"/>
      <c r="C42" s="104"/>
      <c r="D42" s="104"/>
      <c r="E42" s="104"/>
      <c r="F42" s="28" t="s">
        <v>248</v>
      </c>
      <c r="G42" s="29">
        <v>122</v>
      </c>
      <c r="H42" s="91"/>
      <c r="I42" s="94"/>
    </row>
    <row r="43" spans="1:9" ht="34.5" customHeight="1" thickBot="1" x14ac:dyDescent="0.35">
      <c r="A43" s="96" t="s">
        <v>211</v>
      </c>
      <c r="B43" s="99" t="s">
        <v>273</v>
      </c>
      <c r="C43" s="102" t="s">
        <v>302</v>
      </c>
      <c r="D43" s="105" t="s">
        <v>274</v>
      </c>
      <c r="E43" s="102" t="s">
        <v>300</v>
      </c>
      <c r="F43" s="28" t="s">
        <v>243</v>
      </c>
      <c r="G43" s="29">
        <v>4</v>
      </c>
      <c r="H43" s="89" t="s">
        <v>244</v>
      </c>
      <c r="I43" s="92">
        <f>(G47*5+G46*4+G45*3+G44*2+G43*1)/SUM(G43:G47)</f>
        <v>4.9241706161137442</v>
      </c>
    </row>
    <row r="44" spans="1:9" ht="34.5" customHeight="1" thickBot="1" x14ac:dyDescent="0.35">
      <c r="A44" s="97"/>
      <c r="B44" s="100"/>
      <c r="C44" s="103"/>
      <c r="D44" s="106"/>
      <c r="E44" s="103"/>
      <c r="F44" s="28" t="s">
        <v>245</v>
      </c>
      <c r="G44" s="29">
        <v>0</v>
      </c>
      <c r="H44" s="90"/>
      <c r="I44" s="93"/>
    </row>
    <row r="45" spans="1:9" ht="34.5" customHeight="1" thickBot="1" x14ac:dyDescent="0.35">
      <c r="A45" s="97"/>
      <c r="B45" s="100"/>
      <c r="C45" s="103"/>
      <c r="D45" s="106"/>
      <c r="E45" s="103"/>
      <c r="F45" s="28" t="s">
        <v>246</v>
      </c>
      <c r="G45" s="29">
        <v>0</v>
      </c>
      <c r="H45" s="90"/>
      <c r="I45" s="93"/>
    </row>
    <row r="46" spans="1:9" ht="34.5" customHeight="1" thickBot="1" x14ac:dyDescent="0.35">
      <c r="A46" s="97"/>
      <c r="B46" s="100"/>
      <c r="C46" s="103"/>
      <c r="D46" s="106"/>
      <c r="E46" s="103"/>
      <c r="F46" s="28" t="s">
        <v>247</v>
      </c>
      <c r="G46" s="29">
        <v>0</v>
      </c>
      <c r="H46" s="90"/>
      <c r="I46" s="93"/>
    </row>
    <row r="47" spans="1:9" ht="34.5" customHeight="1" thickBot="1" x14ac:dyDescent="0.35">
      <c r="A47" s="98"/>
      <c r="B47" s="101"/>
      <c r="C47" s="104"/>
      <c r="D47" s="107"/>
      <c r="E47" s="104"/>
      <c r="F47" s="28" t="s">
        <v>248</v>
      </c>
      <c r="G47" s="29">
        <v>207</v>
      </c>
      <c r="H47" s="91"/>
      <c r="I47" s="94"/>
    </row>
    <row r="48" spans="1:9" ht="34.5" customHeight="1" thickBot="1" x14ac:dyDescent="0.35">
      <c r="A48" s="96" t="s">
        <v>270</v>
      </c>
      <c r="B48" s="99" t="s">
        <v>276</v>
      </c>
      <c r="C48" s="102" t="s">
        <v>305</v>
      </c>
      <c r="D48" s="102" t="s">
        <v>277</v>
      </c>
      <c r="E48" s="102" t="s">
        <v>300</v>
      </c>
      <c r="F48" s="28" t="s">
        <v>243</v>
      </c>
      <c r="G48" s="29">
        <v>25</v>
      </c>
      <c r="H48" s="89" t="s">
        <v>244</v>
      </c>
      <c r="I48" s="92">
        <f>(G52*5+G51*4+G50*3+G49*2+G48*1)/SUM(G48:G52)</f>
        <v>4.3</v>
      </c>
    </row>
    <row r="49" spans="1:9" ht="34.5" customHeight="1" thickBot="1" x14ac:dyDescent="0.35">
      <c r="A49" s="97"/>
      <c r="B49" s="100"/>
      <c r="C49" s="103"/>
      <c r="D49" s="103"/>
      <c r="E49" s="103"/>
      <c r="F49" s="28" t="s">
        <v>245</v>
      </c>
      <c r="G49" s="29">
        <v>0</v>
      </c>
      <c r="H49" s="90"/>
      <c r="I49" s="93"/>
    </row>
    <row r="50" spans="1:9" ht="34.5" customHeight="1" thickBot="1" x14ac:dyDescent="0.35">
      <c r="A50" s="97"/>
      <c r="B50" s="100"/>
      <c r="C50" s="103"/>
      <c r="D50" s="103"/>
      <c r="E50" s="103"/>
      <c r="F50" s="28" t="s">
        <v>246</v>
      </c>
      <c r="G50" s="29">
        <v>34</v>
      </c>
      <c r="H50" s="90"/>
      <c r="I50" s="93"/>
    </row>
    <row r="51" spans="1:9" ht="34.5" customHeight="1" thickBot="1" x14ac:dyDescent="0.35">
      <c r="A51" s="97"/>
      <c r="B51" s="100"/>
      <c r="C51" s="103"/>
      <c r="D51" s="103"/>
      <c r="E51" s="103"/>
      <c r="F51" s="28" t="s">
        <v>247</v>
      </c>
      <c r="G51" s="29">
        <v>0</v>
      </c>
      <c r="H51" s="90"/>
      <c r="I51" s="93"/>
    </row>
    <row r="52" spans="1:9" ht="34.5" customHeight="1" thickBot="1" x14ac:dyDescent="0.35">
      <c r="A52" s="98"/>
      <c r="B52" s="101"/>
      <c r="C52" s="104"/>
      <c r="D52" s="104"/>
      <c r="E52" s="104"/>
      <c r="F52" s="28" t="s">
        <v>248</v>
      </c>
      <c r="G52" s="29">
        <v>181</v>
      </c>
      <c r="H52" s="91"/>
      <c r="I52" s="94"/>
    </row>
    <row r="53" spans="1:9" ht="34.5" customHeight="1" thickBot="1" x14ac:dyDescent="0.35">
      <c r="A53" s="96" t="s">
        <v>272</v>
      </c>
      <c r="B53" s="99" t="s">
        <v>279</v>
      </c>
      <c r="C53" s="102" t="s">
        <v>280</v>
      </c>
      <c r="D53" s="102" t="s">
        <v>306</v>
      </c>
      <c r="E53" s="102" t="s">
        <v>300</v>
      </c>
      <c r="F53" s="28" t="s">
        <v>243</v>
      </c>
      <c r="G53" s="29">
        <v>9</v>
      </c>
      <c r="H53" s="89" t="s">
        <v>244</v>
      </c>
      <c r="I53" s="92">
        <f>(G57*5+G56*4+G55*3+G54*2+G53*1)/SUM(G53:G57)</f>
        <v>4.7125000000000004</v>
      </c>
    </row>
    <row r="54" spans="1:9" ht="34.5" customHeight="1" thickBot="1" x14ac:dyDescent="0.35">
      <c r="A54" s="97"/>
      <c r="B54" s="100"/>
      <c r="C54" s="103"/>
      <c r="D54" s="103"/>
      <c r="E54" s="103"/>
      <c r="F54" s="28" t="s">
        <v>245</v>
      </c>
      <c r="G54" s="29">
        <v>11</v>
      </c>
      <c r="H54" s="90"/>
      <c r="I54" s="93"/>
    </row>
    <row r="55" spans="1:9" ht="34.5" customHeight="1" thickBot="1" x14ac:dyDescent="0.35">
      <c r="A55" s="97"/>
      <c r="B55" s="100"/>
      <c r="C55" s="103"/>
      <c r="D55" s="103"/>
      <c r="E55" s="103"/>
      <c r="F55" s="28" t="s">
        <v>246</v>
      </c>
      <c r="G55" s="29">
        <v>0</v>
      </c>
      <c r="H55" s="90"/>
      <c r="I55" s="93"/>
    </row>
    <row r="56" spans="1:9" ht="34.5" customHeight="1" thickBot="1" x14ac:dyDescent="0.35">
      <c r="A56" s="97"/>
      <c r="B56" s="100"/>
      <c r="C56" s="103"/>
      <c r="D56" s="103"/>
      <c r="E56" s="103"/>
      <c r="F56" s="28" t="s">
        <v>247</v>
      </c>
      <c r="G56" s="29">
        <v>0</v>
      </c>
      <c r="H56" s="90"/>
      <c r="I56" s="93"/>
    </row>
    <row r="57" spans="1:9" ht="34.5" customHeight="1" thickBot="1" x14ac:dyDescent="0.35">
      <c r="A57" s="98"/>
      <c r="B57" s="101"/>
      <c r="C57" s="104"/>
      <c r="D57" s="104"/>
      <c r="E57" s="104"/>
      <c r="F57" s="28" t="s">
        <v>248</v>
      </c>
      <c r="G57" s="29">
        <v>220</v>
      </c>
      <c r="H57" s="91"/>
      <c r="I57" s="94"/>
    </row>
    <row r="58" spans="1:9" ht="34.5" customHeight="1" thickBot="1" x14ac:dyDescent="0.35">
      <c r="A58" s="96" t="s">
        <v>275</v>
      </c>
      <c r="B58" s="99" t="s">
        <v>241</v>
      </c>
      <c r="C58" s="102" t="s">
        <v>282</v>
      </c>
      <c r="D58" s="102" t="s">
        <v>283</v>
      </c>
      <c r="E58" s="102" t="s">
        <v>300</v>
      </c>
      <c r="F58" s="28" t="s">
        <v>243</v>
      </c>
      <c r="G58" s="29">
        <v>33</v>
      </c>
      <c r="H58" s="89" t="s">
        <v>244</v>
      </c>
      <c r="I58" s="92">
        <f>(G62*5+G61*4+G60*3+G59*2+G58*1)/SUM(G58:G62)</f>
        <v>4.45</v>
      </c>
    </row>
    <row r="59" spans="1:9" ht="34.5" customHeight="1" thickBot="1" x14ac:dyDescent="0.35">
      <c r="A59" s="97"/>
      <c r="B59" s="100"/>
      <c r="C59" s="103"/>
      <c r="D59" s="103"/>
      <c r="E59" s="103"/>
      <c r="F59" s="28" t="s">
        <v>245</v>
      </c>
      <c r="G59" s="29">
        <v>0</v>
      </c>
      <c r="H59" s="90"/>
      <c r="I59" s="93"/>
    </row>
    <row r="60" spans="1:9" ht="34.5" customHeight="1" thickBot="1" x14ac:dyDescent="0.35">
      <c r="A60" s="97"/>
      <c r="B60" s="100"/>
      <c r="C60" s="103"/>
      <c r="D60" s="103"/>
      <c r="E60" s="103"/>
      <c r="F60" s="28" t="s">
        <v>246</v>
      </c>
      <c r="G60" s="29">
        <v>0</v>
      </c>
      <c r="H60" s="90"/>
      <c r="I60" s="93"/>
    </row>
    <row r="61" spans="1:9" ht="34.5" customHeight="1" thickBot="1" x14ac:dyDescent="0.35">
      <c r="A61" s="97"/>
      <c r="B61" s="100"/>
      <c r="C61" s="103"/>
      <c r="D61" s="103"/>
      <c r="E61" s="103"/>
      <c r="F61" s="28" t="s">
        <v>247</v>
      </c>
      <c r="G61" s="29">
        <v>0</v>
      </c>
      <c r="H61" s="90"/>
      <c r="I61" s="93"/>
    </row>
    <row r="62" spans="1:9" ht="34.5" customHeight="1" thickBot="1" x14ac:dyDescent="0.35">
      <c r="A62" s="98"/>
      <c r="B62" s="101"/>
      <c r="C62" s="104"/>
      <c r="D62" s="104"/>
      <c r="E62" s="104"/>
      <c r="F62" s="28" t="s">
        <v>248</v>
      </c>
      <c r="G62" s="29">
        <v>207</v>
      </c>
      <c r="H62" s="91"/>
      <c r="I62" s="94"/>
    </row>
    <row r="63" spans="1:9" ht="34.5" customHeight="1" thickBot="1" x14ac:dyDescent="0.35">
      <c r="A63" s="96" t="s">
        <v>278</v>
      </c>
      <c r="B63" s="99" t="s">
        <v>255</v>
      </c>
      <c r="C63" s="102" t="s">
        <v>286</v>
      </c>
      <c r="D63" s="105" t="s">
        <v>307</v>
      </c>
      <c r="E63" s="102" t="s">
        <v>300</v>
      </c>
      <c r="F63" s="28" t="s">
        <v>243</v>
      </c>
      <c r="G63" s="29">
        <v>22</v>
      </c>
      <c r="H63" s="89" t="s">
        <v>244</v>
      </c>
      <c r="I63" s="92">
        <f>(G67*5+G66*4+G65*3+G64*2+G63*1)/SUM(G63:G67)</f>
        <v>4.6333333333333337</v>
      </c>
    </row>
    <row r="64" spans="1:9" ht="34.5" customHeight="1" thickBot="1" x14ac:dyDescent="0.35">
      <c r="A64" s="97"/>
      <c r="B64" s="100"/>
      <c r="C64" s="103"/>
      <c r="D64" s="106"/>
      <c r="E64" s="103"/>
      <c r="F64" s="28" t="s">
        <v>245</v>
      </c>
      <c r="G64" s="29">
        <v>0</v>
      </c>
      <c r="H64" s="90"/>
      <c r="I64" s="93"/>
    </row>
    <row r="65" spans="1:9" ht="34.5" customHeight="1" thickBot="1" x14ac:dyDescent="0.35">
      <c r="A65" s="97"/>
      <c r="B65" s="100"/>
      <c r="C65" s="103"/>
      <c r="D65" s="106"/>
      <c r="E65" s="103"/>
      <c r="F65" s="28" t="s">
        <v>246</v>
      </c>
      <c r="G65" s="29">
        <v>0</v>
      </c>
      <c r="H65" s="90"/>
      <c r="I65" s="93"/>
    </row>
    <row r="66" spans="1:9" ht="34.5" customHeight="1" thickBot="1" x14ac:dyDescent="0.35">
      <c r="A66" s="97"/>
      <c r="B66" s="100"/>
      <c r="C66" s="103"/>
      <c r="D66" s="106"/>
      <c r="E66" s="103"/>
      <c r="F66" s="28" t="s">
        <v>247</v>
      </c>
      <c r="G66" s="29">
        <v>0</v>
      </c>
      <c r="H66" s="90"/>
      <c r="I66" s="93"/>
    </row>
    <row r="67" spans="1:9" ht="34.5" customHeight="1" thickBot="1" x14ac:dyDescent="0.35">
      <c r="A67" s="98"/>
      <c r="B67" s="101"/>
      <c r="C67" s="104"/>
      <c r="D67" s="107"/>
      <c r="E67" s="104"/>
      <c r="F67" s="28" t="s">
        <v>248</v>
      </c>
      <c r="G67" s="29">
        <v>218</v>
      </c>
      <c r="H67" s="91"/>
      <c r="I67" s="94"/>
    </row>
    <row r="68" spans="1:9" ht="34.5" customHeight="1" thickBot="1" x14ac:dyDescent="0.35">
      <c r="A68" s="96" t="s">
        <v>281</v>
      </c>
      <c r="B68" s="99" t="s">
        <v>288</v>
      </c>
      <c r="C68" s="102" t="s">
        <v>289</v>
      </c>
      <c r="D68" s="105" t="s">
        <v>290</v>
      </c>
      <c r="E68" s="102" t="s">
        <v>300</v>
      </c>
      <c r="F68" s="28" t="s">
        <v>243</v>
      </c>
      <c r="G68" s="29">
        <v>28</v>
      </c>
      <c r="H68" s="89" t="s">
        <v>244</v>
      </c>
      <c r="I68" s="92">
        <f>(G72*5+G71*4+G70*3+G69*2+G68*1)/SUM(G68:G72)</f>
        <v>4.5333333333333332</v>
      </c>
    </row>
    <row r="69" spans="1:9" ht="34.5" customHeight="1" thickBot="1" x14ac:dyDescent="0.35">
      <c r="A69" s="97"/>
      <c r="B69" s="100"/>
      <c r="C69" s="103"/>
      <c r="D69" s="106"/>
      <c r="E69" s="103"/>
      <c r="F69" s="28" t="s">
        <v>245</v>
      </c>
      <c r="G69" s="29">
        <v>0</v>
      </c>
      <c r="H69" s="90"/>
      <c r="I69" s="93"/>
    </row>
    <row r="70" spans="1:9" ht="34.5" customHeight="1" thickBot="1" x14ac:dyDescent="0.35">
      <c r="A70" s="97"/>
      <c r="B70" s="100"/>
      <c r="C70" s="103"/>
      <c r="D70" s="106"/>
      <c r="E70" s="103"/>
      <c r="F70" s="28" t="s">
        <v>246</v>
      </c>
      <c r="G70" s="29">
        <v>0</v>
      </c>
      <c r="H70" s="90"/>
      <c r="I70" s="93"/>
    </row>
    <row r="71" spans="1:9" ht="34.5" customHeight="1" thickBot="1" x14ac:dyDescent="0.35">
      <c r="A71" s="97"/>
      <c r="B71" s="100"/>
      <c r="C71" s="103"/>
      <c r="D71" s="106"/>
      <c r="E71" s="103"/>
      <c r="F71" s="28" t="s">
        <v>247</v>
      </c>
      <c r="G71" s="29">
        <v>0</v>
      </c>
      <c r="H71" s="90"/>
      <c r="I71" s="93"/>
    </row>
    <row r="72" spans="1:9" ht="34.5" customHeight="1" thickBot="1" x14ac:dyDescent="0.35">
      <c r="A72" s="98"/>
      <c r="B72" s="101"/>
      <c r="C72" s="104"/>
      <c r="D72" s="107"/>
      <c r="E72" s="104"/>
      <c r="F72" s="28" t="s">
        <v>248</v>
      </c>
      <c r="G72" s="29">
        <v>212</v>
      </c>
      <c r="H72" s="91"/>
      <c r="I72" s="94"/>
    </row>
    <row r="73" spans="1:9" ht="34.5" customHeight="1" thickBot="1" x14ac:dyDescent="0.35">
      <c r="A73" s="96" t="s">
        <v>284</v>
      </c>
      <c r="B73" s="99" t="s">
        <v>279</v>
      </c>
      <c r="C73" s="102" t="s">
        <v>291</v>
      </c>
      <c r="D73" s="102" t="s">
        <v>292</v>
      </c>
      <c r="E73" s="102" t="s">
        <v>300</v>
      </c>
      <c r="F73" s="28" t="s">
        <v>243</v>
      </c>
      <c r="G73" s="29">
        <v>69</v>
      </c>
      <c r="H73" s="89" t="s">
        <v>244</v>
      </c>
      <c r="I73" s="92">
        <f>(G77*5+G76*4+G75*3+G74*2+G73*1)/SUM(G73:G77)</f>
        <v>3.85</v>
      </c>
    </row>
    <row r="74" spans="1:9" ht="34.5" customHeight="1" thickBot="1" x14ac:dyDescent="0.35">
      <c r="A74" s="97"/>
      <c r="B74" s="100"/>
      <c r="C74" s="103"/>
      <c r="D74" s="103"/>
      <c r="E74" s="103"/>
      <c r="F74" s="28" t="s">
        <v>245</v>
      </c>
      <c r="G74" s="29">
        <v>0</v>
      </c>
      <c r="H74" s="90"/>
      <c r="I74" s="93"/>
    </row>
    <row r="75" spans="1:9" ht="34.5" customHeight="1" thickBot="1" x14ac:dyDescent="0.35">
      <c r="A75" s="97"/>
      <c r="B75" s="100"/>
      <c r="C75" s="103"/>
      <c r="D75" s="103"/>
      <c r="E75" s="103"/>
      <c r="F75" s="28" t="s">
        <v>246</v>
      </c>
      <c r="G75" s="29">
        <v>0</v>
      </c>
      <c r="H75" s="90"/>
      <c r="I75" s="93"/>
    </row>
    <row r="76" spans="1:9" ht="34.5" customHeight="1" thickBot="1" x14ac:dyDescent="0.35">
      <c r="A76" s="97"/>
      <c r="B76" s="100"/>
      <c r="C76" s="103"/>
      <c r="D76" s="103"/>
      <c r="E76" s="103"/>
      <c r="F76" s="28" t="s">
        <v>247</v>
      </c>
      <c r="G76" s="29">
        <v>0</v>
      </c>
      <c r="H76" s="90"/>
      <c r="I76" s="93"/>
    </row>
    <row r="77" spans="1:9" ht="34.5" customHeight="1" thickBot="1" x14ac:dyDescent="0.35">
      <c r="A77" s="98"/>
      <c r="B77" s="101"/>
      <c r="C77" s="104"/>
      <c r="D77" s="104"/>
      <c r="E77" s="104"/>
      <c r="F77" s="28" t="s">
        <v>248</v>
      </c>
      <c r="G77" s="29">
        <v>171</v>
      </c>
      <c r="H77" s="91"/>
      <c r="I77" s="94"/>
    </row>
    <row r="78" spans="1:9" ht="34.5" customHeight="1" thickBot="1" x14ac:dyDescent="0.35">
      <c r="A78" s="96" t="s">
        <v>285</v>
      </c>
      <c r="B78" s="99" t="s">
        <v>293</v>
      </c>
      <c r="C78" s="102" t="s">
        <v>308</v>
      </c>
      <c r="D78" s="102" t="s">
        <v>294</v>
      </c>
      <c r="E78" s="102" t="s">
        <v>300</v>
      </c>
      <c r="F78" s="28" t="s">
        <v>243</v>
      </c>
      <c r="G78" s="29">
        <v>3</v>
      </c>
      <c r="H78" s="89" t="s">
        <v>244</v>
      </c>
      <c r="I78" s="92">
        <f>(G82*5+G81*4+G80*3+G79*2+G78*1)/SUM(G78:G82)</f>
        <v>4.9302325581395348</v>
      </c>
    </row>
    <row r="79" spans="1:9" ht="34.5" customHeight="1" thickBot="1" x14ac:dyDescent="0.35">
      <c r="A79" s="97"/>
      <c r="B79" s="100"/>
      <c r="C79" s="103"/>
      <c r="D79" s="103"/>
      <c r="E79" s="103"/>
      <c r="F79" s="28" t="s">
        <v>245</v>
      </c>
      <c r="G79" s="29">
        <v>0</v>
      </c>
      <c r="H79" s="90"/>
      <c r="I79" s="93"/>
    </row>
    <row r="80" spans="1:9" ht="34.5" customHeight="1" thickBot="1" x14ac:dyDescent="0.35">
      <c r="A80" s="97"/>
      <c r="B80" s="100"/>
      <c r="C80" s="103"/>
      <c r="D80" s="103"/>
      <c r="E80" s="103"/>
      <c r="F80" s="28" t="s">
        <v>246</v>
      </c>
      <c r="G80" s="29">
        <v>0</v>
      </c>
      <c r="H80" s="90"/>
      <c r="I80" s="93"/>
    </row>
    <row r="81" spans="1:10" ht="34.5" customHeight="1" thickBot="1" x14ac:dyDescent="0.35">
      <c r="A81" s="97"/>
      <c r="B81" s="100"/>
      <c r="C81" s="103"/>
      <c r="D81" s="103"/>
      <c r="E81" s="103"/>
      <c r="F81" s="28" t="s">
        <v>247</v>
      </c>
      <c r="G81" s="29">
        <v>0</v>
      </c>
      <c r="H81" s="90"/>
      <c r="I81" s="93"/>
    </row>
    <row r="82" spans="1:10" ht="34.5" customHeight="1" thickBot="1" x14ac:dyDescent="0.35">
      <c r="A82" s="98"/>
      <c r="B82" s="101"/>
      <c r="C82" s="104"/>
      <c r="D82" s="104"/>
      <c r="E82" s="104"/>
      <c r="F82" s="28" t="s">
        <v>248</v>
      </c>
      <c r="G82" s="29">
        <v>169</v>
      </c>
      <c r="H82" s="91"/>
      <c r="I82" s="94"/>
    </row>
    <row r="83" spans="1:10" ht="34.5" customHeight="1" thickBot="1" x14ac:dyDescent="0.35">
      <c r="A83" s="96" t="s">
        <v>287</v>
      </c>
      <c r="B83" s="99" t="s">
        <v>273</v>
      </c>
      <c r="C83" s="102" t="s">
        <v>295</v>
      </c>
      <c r="D83" s="102" t="s">
        <v>296</v>
      </c>
      <c r="E83" s="102" t="s">
        <v>300</v>
      </c>
      <c r="F83" s="28" t="s">
        <v>243</v>
      </c>
      <c r="G83" s="29">
        <v>13</v>
      </c>
      <c r="H83" s="89" t="s">
        <v>244</v>
      </c>
      <c r="I83" s="92">
        <f>(G87*5+G86*4+G85*3+G84*2+G83*1)/SUM(G83:G87)</f>
        <v>4.05</v>
      </c>
    </row>
    <row r="84" spans="1:10" ht="34.5" customHeight="1" thickBot="1" x14ac:dyDescent="0.35">
      <c r="A84" s="97"/>
      <c r="B84" s="100"/>
      <c r="C84" s="103"/>
      <c r="D84" s="103"/>
      <c r="E84" s="103"/>
      <c r="F84" s="28" t="s">
        <v>245</v>
      </c>
      <c r="G84" s="29">
        <v>0</v>
      </c>
      <c r="H84" s="90"/>
      <c r="I84" s="93"/>
    </row>
    <row r="85" spans="1:10" ht="34.5" customHeight="1" thickBot="1" x14ac:dyDescent="0.35">
      <c r="A85" s="97"/>
      <c r="B85" s="100"/>
      <c r="C85" s="103"/>
      <c r="D85" s="103"/>
      <c r="E85" s="103"/>
      <c r="F85" s="28" t="s">
        <v>246</v>
      </c>
      <c r="G85" s="29">
        <v>88</v>
      </c>
      <c r="H85" s="90"/>
      <c r="I85" s="93"/>
    </row>
    <row r="86" spans="1:10" ht="34.5" customHeight="1" thickBot="1" x14ac:dyDescent="0.35">
      <c r="A86" s="97"/>
      <c r="B86" s="100"/>
      <c r="C86" s="103"/>
      <c r="D86" s="103"/>
      <c r="E86" s="103"/>
      <c r="F86" s="28" t="s">
        <v>247</v>
      </c>
      <c r="G86" s="29">
        <v>0</v>
      </c>
      <c r="H86" s="90"/>
      <c r="I86" s="93"/>
    </row>
    <row r="87" spans="1:10" ht="34.5" customHeight="1" thickBot="1" x14ac:dyDescent="0.35">
      <c r="A87" s="98"/>
      <c r="B87" s="101"/>
      <c r="C87" s="104"/>
      <c r="D87" s="104"/>
      <c r="E87" s="104"/>
      <c r="F87" s="28" t="s">
        <v>248</v>
      </c>
      <c r="G87" s="29">
        <v>139</v>
      </c>
      <c r="H87" s="91"/>
      <c r="I87" s="94"/>
    </row>
    <row r="88" spans="1:10" ht="34.5" customHeight="1" x14ac:dyDescent="0.3">
      <c r="A88" s="30"/>
      <c r="B88" s="8"/>
      <c r="C88" s="8"/>
      <c r="D88" s="8"/>
      <c r="E88" s="8"/>
      <c r="F88" s="8"/>
      <c r="G88" s="8"/>
      <c r="H88" s="31"/>
      <c r="I88" s="32"/>
      <c r="J88" s="33"/>
    </row>
    <row r="89" spans="1:10" ht="34.5" customHeight="1" x14ac:dyDescent="0.3">
      <c r="B89" s="164" t="s">
        <v>386</v>
      </c>
      <c r="C89" s="25" t="s">
        <v>387</v>
      </c>
      <c r="D89" s="25">
        <v>5</v>
      </c>
    </row>
    <row r="90" spans="1:10" ht="34.5" customHeight="1" x14ac:dyDescent="0.3">
      <c r="C90" s="25" t="s">
        <v>388</v>
      </c>
      <c r="D90" s="25">
        <v>4</v>
      </c>
    </row>
    <row r="91" spans="1:10" ht="34.5" customHeight="1" x14ac:dyDescent="0.3">
      <c r="C91" s="25" t="s">
        <v>389</v>
      </c>
      <c r="D91" s="25">
        <v>3</v>
      </c>
    </row>
    <row r="92" spans="1:10" ht="34.5" customHeight="1" x14ac:dyDescent="0.3">
      <c r="C92" s="25" t="s">
        <v>390</v>
      </c>
      <c r="D92" s="25">
        <v>2</v>
      </c>
    </row>
    <row r="93" spans="1:10" ht="34.5" customHeight="1" x14ac:dyDescent="0.3">
      <c r="C93" s="25" t="s">
        <v>391</v>
      </c>
      <c r="D93" s="25">
        <v>1</v>
      </c>
    </row>
  </sheetData>
  <mergeCells count="121">
    <mergeCell ref="A1:C1"/>
    <mergeCell ref="I78:I82"/>
    <mergeCell ref="A83:A87"/>
    <mergeCell ref="B83:B87"/>
    <mergeCell ref="C83:C87"/>
    <mergeCell ref="D83:D87"/>
    <mergeCell ref="E83:E87"/>
    <mergeCell ref="H83:H87"/>
    <mergeCell ref="I83:I87"/>
    <mergeCell ref="A78:A82"/>
    <mergeCell ref="B78:B82"/>
    <mergeCell ref="C78:C82"/>
    <mergeCell ref="D78:D82"/>
    <mergeCell ref="E78:E82"/>
    <mergeCell ref="H78:H82"/>
    <mergeCell ref="A63:A67"/>
    <mergeCell ref="B63:B67"/>
    <mergeCell ref="C63:C67"/>
    <mergeCell ref="D63:D67"/>
    <mergeCell ref="E63:E67"/>
    <mergeCell ref="H63:H67"/>
    <mergeCell ref="I63:I67"/>
    <mergeCell ref="I68:I72"/>
    <mergeCell ref="A73:A77"/>
    <mergeCell ref="B73:B77"/>
    <mergeCell ref="C73:C77"/>
    <mergeCell ref="D73:D77"/>
    <mergeCell ref="E73:E77"/>
    <mergeCell ref="H73:H77"/>
    <mergeCell ref="I73:I77"/>
    <mergeCell ref="A68:A72"/>
    <mergeCell ref="B68:B72"/>
    <mergeCell ref="C68:C72"/>
    <mergeCell ref="D68:D72"/>
    <mergeCell ref="E68:E72"/>
    <mergeCell ref="H68:H72"/>
    <mergeCell ref="I53:I57"/>
    <mergeCell ref="A58:A62"/>
    <mergeCell ref="B58:B62"/>
    <mergeCell ref="C58:C62"/>
    <mergeCell ref="D58:D62"/>
    <mergeCell ref="E58:E62"/>
    <mergeCell ref="H58:H62"/>
    <mergeCell ref="I58:I62"/>
    <mergeCell ref="A53:A57"/>
    <mergeCell ref="B53:B57"/>
    <mergeCell ref="C53:C57"/>
    <mergeCell ref="D53:D57"/>
    <mergeCell ref="E53:E57"/>
    <mergeCell ref="H53:H57"/>
    <mergeCell ref="I43:I47"/>
    <mergeCell ref="A48:A52"/>
    <mergeCell ref="B48:B52"/>
    <mergeCell ref="C48:C52"/>
    <mergeCell ref="D48:D52"/>
    <mergeCell ref="E48:E52"/>
    <mergeCell ref="H48:H52"/>
    <mergeCell ref="I48:I52"/>
    <mergeCell ref="A43:A47"/>
    <mergeCell ref="B43:B47"/>
    <mergeCell ref="C43:C47"/>
    <mergeCell ref="D43:D47"/>
    <mergeCell ref="E43:E47"/>
    <mergeCell ref="H43:H47"/>
    <mergeCell ref="I33:I37"/>
    <mergeCell ref="A38:A42"/>
    <mergeCell ref="B38:B42"/>
    <mergeCell ref="C38:C42"/>
    <mergeCell ref="D38:D42"/>
    <mergeCell ref="E38:E42"/>
    <mergeCell ref="H38:H42"/>
    <mergeCell ref="I38:I42"/>
    <mergeCell ref="A33:A37"/>
    <mergeCell ref="B33:B37"/>
    <mergeCell ref="C33:C37"/>
    <mergeCell ref="D33:D37"/>
    <mergeCell ref="E33:E37"/>
    <mergeCell ref="H33:H37"/>
    <mergeCell ref="B8:B12"/>
    <mergeCell ref="C8:C12"/>
    <mergeCell ref="D8:D12"/>
    <mergeCell ref="E8:E12"/>
    <mergeCell ref="H8:H12"/>
    <mergeCell ref="I23:I27"/>
    <mergeCell ref="A28:A32"/>
    <mergeCell ref="B28:B32"/>
    <mergeCell ref="C28:C32"/>
    <mergeCell ref="D28:D32"/>
    <mergeCell ref="E28:E32"/>
    <mergeCell ref="H28:H32"/>
    <mergeCell ref="I28:I32"/>
    <mergeCell ref="A23:A27"/>
    <mergeCell ref="B23:B27"/>
    <mergeCell ref="C23:C27"/>
    <mergeCell ref="D23:D27"/>
    <mergeCell ref="E23:E27"/>
    <mergeCell ref="H23:H27"/>
    <mergeCell ref="H3:H7"/>
    <mergeCell ref="I3:I7"/>
    <mergeCell ref="F2:G2"/>
    <mergeCell ref="A3:A7"/>
    <mergeCell ref="B3:B7"/>
    <mergeCell ref="C3:C7"/>
    <mergeCell ref="D3:D7"/>
    <mergeCell ref="E3:E7"/>
    <mergeCell ref="A18:A22"/>
    <mergeCell ref="B18:B22"/>
    <mergeCell ref="C18:C22"/>
    <mergeCell ref="D18:D22"/>
    <mergeCell ref="E18:E22"/>
    <mergeCell ref="H18:H22"/>
    <mergeCell ref="I18:I22"/>
    <mergeCell ref="I8:I12"/>
    <mergeCell ref="A13:A17"/>
    <mergeCell ref="B13:B17"/>
    <mergeCell ref="C13:C17"/>
    <mergeCell ref="D13:D17"/>
    <mergeCell ref="E13:E17"/>
    <mergeCell ref="H13:H17"/>
    <mergeCell ref="I13:I17"/>
    <mergeCell ref="A8:A12"/>
  </mergeCells>
  <conditionalFormatting sqref="I3:I87">
    <cfRule type="colorScale" priority="3">
      <colorScale>
        <cfvo type="num" val="1"/>
        <cfvo type="percentile" val="50"/>
        <cfvo type="num" val="5"/>
        <color rgb="FFF8696B"/>
        <color rgb="FFFFEB84"/>
        <color rgb="FF63BE7B"/>
      </colorScale>
    </cfRule>
  </conditionalFormatting>
  <dataValidations count="1">
    <dataValidation type="list" allowBlank="1" showInputMessage="1" showErrorMessage="1" sqref="H3 H8 H13 H48 H18 H23 H28 H33 H38 H43 H53 H58 H63 H68 H73 H78 H83">
      <formula1>"Future Activity, In Progress, Completed, Delayed"</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5A002003D6D9408FA096FE9E754A0E" ma:contentTypeVersion="3" ma:contentTypeDescription="Create a new document." ma:contentTypeScope="" ma:versionID="4d0f2371223c265653d6e5cdc01e243a">
  <xsd:schema xmlns:xsd="http://www.w3.org/2001/XMLSchema" xmlns:xs="http://www.w3.org/2001/XMLSchema" xmlns:p="http://schemas.microsoft.com/office/2006/metadata/properties" xmlns:ns2="22c1f85b-5fb8-4864-be6e-11c7dd75a877" targetNamespace="http://schemas.microsoft.com/office/2006/metadata/properties" ma:root="true" ma:fieldsID="c23d435a048b96bd1f4946a58a7204ef" ns2:_="">
    <xsd:import namespace="22c1f85b-5fb8-4864-be6e-11c7dd75a877"/>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1f85b-5fb8-4864-be6e-11c7dd75a87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98516E-37F4-435F-AAA6-A6C6EB47CB3D}">
  <ds:schemaRefs>
    <ds:schemaRef ds:uri="http://schemas.microsoft.com/sharepoint/v3/contenttype/forms"/>
  </ds:schemaRefs>
</ds:datastoreItem>
</file>

<file path=customXml/itemProps2.xml><?xml version="1.0" encoding="utf-8"?>
<ds:datastoreItem xmlns:ds="http://schemas.openxmlformats.org/officeDocument/2006/customXml" ds:itemID="{845315F0-57D4-48E8-9F7F-E910580A288A}">
  <ds:schemaRefs>
    <ds:schemaRef ds:uri="22c1f85b-5fb8-4864-be6e-11c7dd75a877"/>
    <ds:schemaRef ds:uri="http://schemas.openxmlformats.org/package/2006/metadata/core-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A5D9021-32EC-46F8-8F9C-84C0AACAB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1f85b-5fb8-4864-be6e-11c7dd75a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vt:lpstr>
      <vt:lpstr>6 Management Commitment</vt:lpstr>
      <vt:lpstr>8.1 Organization Context </vt:lpstr>
      <vt:lpstr>8.2 Program Scope</vt:lpstr>
      <vt:lpstr>8.3 Program Stakeholders</vt:lpstr>
      <vt:lpstr>8.4 Program Team</vt:lpstr>
      <vt:lpstr>8.5 Program Req.</vt:lpstr>
      <vt:lpstr>8.6 Maturity Model</vt:lpstr>
      <vt:lpstr>8.7 Knowledge Assessment</vt:lpstr>
      <vt:lpstr>8.7 Behavioral Assessment</vt:lpstr>
      <vt:lpstr>8.8 Objectives and KPIs</vt:lpstr>
      <vt:lpstr>9.1 Selection of Topics</vt:lpstr>
      <vt:lpstr>9.2 Execution Plan</vt:lpstr>
      <vt:lpstr>10.2 Program Evaluation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2015-03-24T19:53:00Z</dcterms:created>
  <dcterms:modified xsi:type="dcterms:W3CDTF">2017-11-04T19:24:11Z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TC029300439991</vt:lpwstr>
  </property>
  <property fmtid="{D5CDD505-2E9C-101B-9397-08002B2CF9AE}" pid="3" name="ContentTypeId">
    <vt:lpwstr>0x010100CD5A002003D6D9408FA096FE9E754A0E</vt:lpwstr>
  </property>
</Properties>
</file>